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5E61F738-C62E-4DF2-BA87-74E757457A28}" xr6:coauthVersionLast="47" xr6:coauthVersionMax="47" xr10:uidLastSave="{00000000-0000-0000-0000-000000000000}"/>
  <bookViews>
    <workbookView xWindow="-120" yWindow="-120" windowWidth="29040" windowHeight="15720" activeTab="3" xr2:uid="{6D46F695-AD1B-492E-A55A-90D05884BF16}"/>
  </bookViews>
  <sheets>
    <sheet name="Neighbour disputes 18 - 25" sheetId="1" r:id="rId1"/>
    <sheet name="Nuisance complaints 18-25" sheetId="2" r:id="rId2"/>
    <sheet name="Dog fouling" sheetId="6" r:id="rId3"/>
    <sheet name="Littering FPN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2" l="1"/>
  <c r="N72" i="2"/>
  <c r="N63" i="2"/>
  <c r="N54" i="2"/>
  <c r="N45" i="2"/>
  <c r="N36" i="2"/>
  <c r="N27" i="2"/>
  <c r="N18" i="2"/>
  <c r="N9" i="2"/>
  <c r="N8" i="2"/>
  <c r="N17" i="2"/>
  <c r="N26" i="2"/>
  <c r="N35" i="2"/>
  <c r="N44" i="2"/>
  <c r="N53" i="2"/>
  <c r="N62" i="2"/>
  <c r="N71" i="2"/>
  <c r="N80" i="2"/>
  <c r="N7" i="2"/>
  <c r="N6" i="2"/>
  <c r="N5" i="2"/>
  <c r="N4" i="2"/>
  <c r="N3" i="2"/>
  <c r="N2" i="2"/>
  <c r="N16" i="2"/>
  <c r="N15" i="2"/>
  <c r="N14" i="2"/>
  <c r="N13" i="2"/>
  <c r="N12" i="2"/>
  <c r="N11" i="2"/>
  <c r="N25" i="2"/>
  <c r="N24" i="2"/>
  <c r="N23" i="2"/>
  <c r="N22" i="2"/>
  <c r="N21" i="2"/>
  <c r="N20" i="2"/>
  <c r="N34" i="2"/>
  <c r="N33" i="2"/>
  <c r="N32" i="2"/>
  <c r="N31" i="2"/>
  <c r="N30" i="2"/>
  <c r="N29" i="2"/>
  <c r="N43" i="2"/>
  <c r="N42" i="2"/>
  <c r="N41" i="2"/>
  <c r="N40" i="2"/>
  <c r="N39" i="2"/>
  <c r="N38" i="2"/>
  <c r="N52" i="2"/>
  <c r="N51" i="2"/>
  <c r="N50" i="2"/>
  <c r="N49" i="2"/>
  <c r="N48" i="2"/>
  <c r="N47" i="2"/>
  <c r="N61" i="2"/>
  <c r="N60" i="2"/>
  <c r="N59" i="2"/>
  <c r="N58" i="2"/>
  <c r="N57" i="2"/>
  <c r="N56" i="2"/>
  <c r="N70" i="2"/>
  <c r="N69" i="2"/>
  <c r="N68" i="2"/>
  <c r="N67" i="2"/>
  <c r="N66" i="2"/>
  <c r="N65" i="2"/>
  <c r="N79" i="2"/>
  <c r="N78" i="2"/>
  <c r="N77" i="2"/>
  <c r="N76" i="2"/>
  <c r="N75" i="2"/>
  <c r="B74" i="2"/>
  <c r="N74" i="2" s="1"/>
</calcChain>
</file>

<file path=xl/sharedStrings.xml><?xml version="1.0" encoding="utf-8"?>
<sst xmlns="http://schemas.openxmlformats.org/spreadsheetml/2006/main" count="386" uniqueCount="91">
  <si>
    <t>&lt;5</t>
  </si>
  <si>
    <t>Veh/Mach/Equip in street</t>
  </si>
  <si>
    <t>Feb</t>
  </si>
  <si>
    <t>March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</si>
  <si>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</si>
  <si>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</si>
  <si>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</si>
  <si>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</si>
  <si>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</si>
  <si>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</si>
  <si>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</si>
  <si>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</si>
  <si>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</si>
  <si>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Apr</t>
  </si>
  <si>
    <t>Ci yn cyfarth</t>
  </si>
  <si>
    <t>Anifail arall</t>
  </si>
  <si>
    <t xml:space="preserve">Larwm Domestig </t>
  </si>
  <si>
    <t>Larwm Masnachol</t>
  </si>
  <si>
    <t>Masnachol</t>
  </si>
  <si>
    <t>Diwydiannol</t>
  </si>
  <si>
    <t>Traffig Ffordd</t>
  </si>
  <si>
    <t>Larwm Car</t>
  </si>
  <si>
    <t>Rheilffordd</t>
  </si>
  <si>
    <t xml:space="preserve">Adeiladu/Dymchwel </t>
  </si>
  <si>
    <t>Gwaith ar y ffordd</t>
  </si>
  <si>
    <r>
      <t>T</t>
    </r>
    <r>
      <rPr>
        <b/>
        <sz val="11"/>
        <color theme="1"/>
        <rFont val="Calibri"/>
        <family val="2"/>
      </rPr>
      <t xml:space="preserve">ân Gwyllt </t>
    </r>
  </si>
  <si>
    <t>Safle MOD</t>
  </si>
  <si>
    <t>Cerbyd (penodol)</t>
  </si>
  <si>
    <t xml:space="preserve">Larwm Diwydiannol </t>
  </si>
  <si>
    <t>Adeiladau Cyhoeddus (ee ysgol)</t>
  </si>
  <si>
    <r>
      <t>S</t>
    </r>
    <r>
      <rPr>
        <b/>
        <sz val="11"/>
        <color theme="1"/>
        <rFont val="Calibri"/>
        <family val="2"/>
      </rPr>
      <t>ŵn Arall</t>
    </r>
  </si>
  <si>
    <t xml:space="preserve">Llygoden </t>
  </si>
  <si>
    <t>Llygod Mawr</t>
  </si>
  <si>
    <t xml:space="preserve">Tir/gardd wedi gorfdyf </t>
  </si>
  <si>
    <t>Saethu Colomennod Clai</t>
  </si>
  <si>
    <t>Sgramblo</t>
  </si>
  <si>
    <r>
      <t>S</t>
    </r>
    <r>
      <rPr>
        <b/>
        <sz val="11"/>
        <color theme="1"/>
        <rFont val="Calibri"/>
        <family val="2"/>
      </rPr>
      <t>ŵn Uchel</t>
    </r>
  </si>
  <si>
    <t>Domestic Aflonyddu Domestig</t>
  </si>
  <si>
    <t>Niwsans Golau</t>
  </si>
  <si>
    <t>Arolwg/Mwg Domestig</t>
  </si>
  <si>
    <t>Atgyweirio DIY/Gofal</t>
  </si>
  <si>
    <t>Sbwriel yn Casglu</t>
  </si>
  <si>
    <t>* Ame'r ffigwr gwirioneddol wedi ei ddynodi fel &lt;5 gan ein bod yn ystyried bod modd adnabod unigolion yn yr achosion yma, ac felly, rydym yn dibynnu ar eithriad A40 o'r Ddeddf Rhyddid Gwybodaeth.</t>
  </si>
  <si>
    <t>Ion</t>
  </si>
  <si>
    <t>Chwef</t>
  </si>
  <si>
    <t>Mawrth</t>
  </si>
  <si>
    <t>Ebrill</t>
  </si>
  <si>
    <t>Mai</t>
  </si>
  <si>
    <t>Mehef</t>
  </si>
  <si>
    <t>Gorff</t>
  </si>
  <si>
    <t>Awst</t>
  </si>
  <si>
    <t>Medi</t>
  </si>
  <si>
    <t>Hyd</t>
  </si>
  <si>
    <t>Tach</t>
  </si>
  <si>
    <t xml:space="preserve">Rhag </t>
  </si>
  <si>
    <t>Cyfanswm</t>
  </si>
  <si>
    <t>Nifer yr adroddiadau</t>
  </si>
  <si>
    <t>Nifer yr achosion a erlynwyd</t>
  </si>
  <si>
    <t>Nifer y HCB *</t>
  </si>
  <si>
    <t xml:space="preserve">HCB a roddwyd </t>
  </si>
  <si>
    <t xml:space="preserve">HCB a dalwyd </t>
  </si>
  <si>
    <t>Erlyniad am fethu talu HCB</t>
  </si>
  <si>
    <t>Pris HCB</t>
  </si>
  <si>
    <r>
      <t>Mwg - T</t>
    </r>
    <r>
      <rPr>
        <b/>
        <sz val="11"/>
        <color theme="1"/>
        <rFont val="Calibri"/>
        <family val="2"/>
      </rPr>
      <t>ân Gwyllt Domestig</t>
    </r>
  </si>
  <si>
    <t xml:space="preserve">Mwg - Simne Domestig </t>
  </si>
  <si>
    <t>Grit/Llwch Simne</t>
  </si>
  <si>
    <t xml:space="preserve">Grit/Llwch - Gweithgarwch DIY </t>
  </si>
  <si>
    <t>1af Hyd - 31ain Rhag 2022</t>
  </si>
  <si>
    <t>1af Ionawr - 31ain Mawrth 2022</t>
  </si>
  <si>
    <t>1af Ebrill - 30ain Mehefin 2022</t>
  </si>
  <si>
    <t>1af Gorff - 30ain Medi 2022</t>
  </si>
  <si>
    <t>1af Ionawr - 31ain Mawrth 2023</t>
  </si>
  <si>
    <t>unrhyw eiddo (P05)</t>
  </si>
  <si>
    <t>mwg (A01, A02, A03, A04)</t>
  </si>
  <si>
    <t>mwg neu nwy (A20, A21, A22)</t>
  </si>
  <si>
    <t>unrhyw lwch, stêm, arogl  neu effluvia arall (A10, A11, A20, A21, A22, A23)</t>
  </si>
  <si>
    <t>unrhyw beth sydd yn cael ei gasglu (P01)</t>
  </si>
  <si>
    <t>unrhyw anifail  a gedwir yn y fath le neu gyflwr (P08)</t>
  </si>
  <si>
    <t>unrhyw ddrychfilod (P70, P71, P72)</t>
  </si>
  <si>
    <t>golau artiffisal (A50)</t>
  </si>
  <si>
    <t>sŵn (N)</t>
  </si>
  <si>
    <t>1af Ebrill - 30ain Mehefin 2023</t>
  </si>
  <si>
    <t>1af Hyd - 31ain Rhag 2023</t>
  </si>
  <si>
    <t>1af Gorff - 30ain Medi 2023</t>
  </si>
  <si>
    <t>1af Ionawr - 31ain Mawrth 2024</t>
  </si>
  <si>
    <t>1af Ebrill - 30ain Mehefin 2024</t>
  </si>
  <si>
    <t>1af Gorff - 30ain Medi 2024</t>
  </si>
  <si>
    <t>1af Hyd - 31ain Rhag 2024</t>
  </si>
  <si>
    <t>1af Ionawr - 31ain Mawrth 2025</t>
  </si>
  <si>
    <t>* Mae Hysbysiadau Cosb Benodedig, os y’u cyhoeddir, cyn 31/5/24 yn £75 o fewn 14 diwrnod, a ostyngir i £50 os cânt eu talu o fewn 10 diwrnod; o 1/6/24 byddant yn £100 o fewn 14 diwrnod, a ostyngir I £75 os cânt eu talu o fewn  10 diwrnod.</t>
  </si>
  <si>
    <t>1af Ebrill - 30ain Mehefin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</si>
</sst>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69F3-2B8F-4175-A8C9-1771443AD400}">
  <dimension ref="A1:S37"/>
  <sheetViews>
    <sheetView workbookViewId="0"/>
  </sheetViews>
  <sheetFormatPr defaultRowHeight="15" x14ac:dyDescent="0.25"/>
  <cols>
    <col min="1" max="1" width="42.28515625" customWidth="1"/>
    <col min="2" max="5" width="9.7109375" customWidth="1"/>
    <col min="6" max="6" width="11.7109375" customWidth="1"/>
    <col min="7" max="9" width="9.7109375" customWidth="1"/>
    <col min="10" max="10" width="11.7109375" customWidth="1"/>
    <col min="15" max="15" width="9.140625" style="3"/>
  </cols>
  <sheetData>
    <row r="1" spans="1:19" ht="75" x14ac:dyDescent="0.25">
      <c r="B1" s="10">
        <v>2018</v>
      </c>
      <c r="C1" s="10">
        <v>2019</v>
      </c>
      <c r="D1" s="10">
        <v>2020</v>
      </c>
      <c r="E1" s="10">
        <v>2021</v>
      </c>
      <c r="F1" s="11" t="s">
        <v>68</v>
      </c>
      <c r="G1" s="11" t="s">
        <v>69</v>
      </c>
      <c r="H1" s="12" t="s">
        <v>70</v>
      </c>
      <c r="I1" s="12" t="s">
        <v>67</v>
      </c>
      <c r="J1" s="11" t="s">
        <v>71</v>
      </c>
      <c r="K1" s="11" t="s">
        <v>81</v>
      </c>
      <c r="L1" s="12" t="s">
        <v>83</v>
      </c>
      <c r="M1" s="12" t="s">
        <v>82</v>
      </c>
      <c r="N1" s="11" t="s">
        <v>84</v>
      </c>
      <c r="O1" s="11" t="s">
        <v>85</v>
      </c>
      <c r="P1" s="12" t="s">
        <v>86</v>
      </c>
      <c r="Q1" s="12" t="s">
        <v>87</v>
      </c>
      <c r="R1" s="11" t="s">
        <v>88</v>
      </c>
      <c r="S1" s="11" t="s">
        <v>90</v>
      </c>
    </row>
    <row r="2" spans="1:19" x14ac:dyDescent="0.25">
      <c r="A2" s="2" t="s">
        <v>63</v>
      </c>
      <c r="B2">
        <v>61</v>
      </c>
      <c r="C2" s="3">
        <v>58</v>
      </c>
      <c r="D2" s="3">
        <v>136</v>
      </c>
      <c r="E2" s="3">
        <v>79</v>
      </c>
      <c r="F2" s="3">
        <v>11</v>
      </c>
      <c r="G2" s="3">
        <v>12</v>
      </c>
      <c r="H2">
        <v>21</v>
      </c>
      <c r="I2" s="3" t="s">
        <v>0</v>
      </c>
      <c r="J2" s="3">
        <v>15</v>
      </c>
      <c r="K2" s="3">
        <v>8</v>
      </c>
      <c r="L2" s="3">
        <v>11</v>
      </c>
      <c r="M2" s="3">
        <v>9</v>
      </c>
      <c r="N2">
        <v>7</v>
      </c>
      <c r="O2" s="3">
        <v>9</v>
      </c>
      <c r="P2" s="3">
        <v>12</v>
      </c>
      <c r="Q2" s="3">
        <v>7</v>
      </c>
      <c r="R2" s="3">
        <v>12</v>
      </c>
      <c r="S2" s="3">
        <v>26</v>
      </c>
    </row>
    <row r="3" spans="1:19" x14ac:dyDescent="0.25">
      <c r="A3" s="2" t="s">
        <v>64</v>
      </c>
      <c r="B3">
        <v>6</v>
      </c>
      <c r="C3" s="3" t="s">
        <v>0</v>
      </c>
      <c r="D3" s="3">
        <v>8</v>
      </c>
      <c r="E3" s="3">
        <v>9</v>
      </c>
      <c r="F3" s="3">
        <v>5</v>
      </c>
      <c r="G3" s="3">
        <v>0</v>
      </c>
      <c r="H3">
        <v>0</v>
      </c>
      <c r="I3">
        <v>5</v>
      </c>
      <c r="J3" s="3" t="s">
        <v>0</v>
      </c>
      <c r="K3" s="3" t="s">
        <v>0</v>
      </c>
      <c r="L3" s="3">
        <v>0</v>
      </c>
      <c r="M3" s="3" t="s">
        <v>0</v>
      </c>
      <c r="N3" s="3" t="s">
        <v>0</v>
      </c>
      <c r="O3" s="3" t="s">
        <v>0</v>
      </c>
      <c r="P3" s="3" t="s">
        <v>0</v>
      </c>
      <c r="Q3" s="3" t="s">
        <v>0</v>
      </c>
      <c r="R3" s="3" t="s">
        <v>0</v>
      </c>
      <c r="S3" s="3">
        <v>0</v>
      </c>
    </row>
    <row r="4" spans="1:19" x14ac:dyDescent="0.25">
      <c r="A4" s="2" t="s">
        <v>65</v>
      </c>
      <c r="B4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>
        <v>0</v>
      </c>
      <c r="I4">
        <v>0</v>
      </c>
      <c r="J4" s="3">
        <v>0</v>
      </c>
      <c r="K4" s="3">
        <v>0</v>
      </c>
      <c r="L4" s="3">
        <v>0</v>
      </c>
      <c r="M4" s="3">
        <v>0</v>
      </c>
      <c r="N4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25">
      <c r="A5" s="2" t="s">
        <v>66</v>
      </c>
      <c r="B5" s="3" t="s">
        <v>0</v>
      </c>
      <c r="C5" s="3" t="s">
        <v>0</v>
      </c>
      <c r="D5" s="3">
        <v>5</v>
      </c>
      <c r="E5" s="3" t="s">
        <v>0</v>
      </c>
      <c r="F5" s="3" t="s">
        <v>0</v>
      </c>
      <c r="G5" s="3">
        <v>0</v>
      </c>
      <c r="H5" s="3" t="s">
        <v>0</v>
      </c>
      <c r="I5">
        <v>0</v>
      </c>
      <c r="J5" s="3">
        <v>0</v>
      </c>
      <c r="K5" s="3" t="s">
        <v>0</v>
      </c>
      <c r="L5" s="3">
        <v>0</v>
      </c>
      <c r="M5" s="3" t="s">
        <v>0</v>
      </c>
      <c r="N5">
        <v>0</v>
      </c>
      <c r="O5" s="3">
        <v>0</v>
      </c>
      <c r="P5" s="3" t="s">
        <v>0</v>
      </c>
      <c r="Q5" s="3">
        <v>0</v>
      </c>
      <c r="R5" s="3">
        <v>0</v>
      </c>
      <c r="S5" s="3">
        <v>0</v>
      </c>
    </row>
    <row r="6" spans="1:19" x14ac:dyDescent="0.25">
      <c r="A6" s="2" t="s">
        <v>39</v>
      </c>
      <c r="B6">
        <v>14</v>
      </c>
      <c r="C6" s="3">
        <v>15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3" t="s">
        <v>0</v>
      </c>
      <c r="R6" s="3" t="s">
        <v>0</v>
      </c>
      <c r="S6" s="3" t="s">
        <v>0</v>
      </c>
    </row>
    <row r="7" spans="1:19" x14ac:dyDescent="0.25">
      <c r="A7" s="2" t="s">
        <v>38</v>
      </c>
      <c r="B7">
        <v>5</v>
      </c>
      <c r="C7" s="3">
        <v>5</v>
      </c>
      <c r="D7" s="3">
        <v>8</v>
      </c>
      <c r="E7" s="3">
        <v>5</v>
      </c>
      <c r="F7" s="3" t="s">
        <v>0</v>
      </c>
      <c r="G7" s="3" t="s">
        <v>0</v>
      </c>
      <c r="H7" s="3" t="s">
        <v>0</v>
      </c>
      <c r="I7" s="3" t="s">
        <v>0</v>
      </c>
      <c r="J7" s="3" t="s">
        <v>0</v>
      </c>
      <c r="K7" s="3" t="s">
        <v>0</v>
      </c>
      <c r="L7" s="3" t="s">
        <v>0</v>
      </c>
      <c r="M7" s="3" t="s">
        <v>0</v>
      </c>
      <c r="N7" s="3" t="s">
        <v>0</v>
      </c>
      <c r="O7" s="3" t="s">
        <v>0</v>
      </c>
      <c r="P7" s="3" t="s">
        <v>0</v>
      </c>
      <c r="Q7" s="3" t="s">
        <v>0</v>
      </c>
      <c r="R7" s="3">
        <v>6</v>
      </c>
      <c r="S7" s="3">
        <v>5</v>
      </c>
    </row>
    <row r="8" spans="1:19" x14ac:dyDescent="0.25">
      <c r="A8" s="2" t="s">
        <v>37</v>
      </c>
      <c r="B8">
        <v>48</v>
      </c>
      <c r="C8" s="3">
        <v>41</v>
      </c>
      <c r="D8" s="3">
        <v>71</v>
      </c>
      <c r="E8" s="3">
        <v>61</v>
      </c>
      <c r="F8" s="3">
        <v>6</v>
      </c>
      <c r="G8" s="3">
        <v>13</v>
      </c>
      <c r="H8">
        <v>27</v>
      </c>
      <c r="I8">
        <v>11</v>
      </c>
      <c r="J8" s="3">
        <v>15</v>
      </c>
      <c r="K8" s="3">
        <v>15</v>
      </c>
      <c r="L8" s="3">
        <v>13</v>
      </c>
      <c r="M8" s="3">
        <v>14</v>
      </c>
      <c r="N8">
        <v>6</v>
      </c>
      <c r="O8" s="3">
        <v>17</v>
      </c>
      <c r="P8" s="3">
        <v>19</v>
      </c>
      <c r="Q8" s="3">
        <v>6</v>
      </c>
      <c r="R8" s="3">
        <v>13</v>
      </c>
      <c r="S8" s="3">
        <v>20</v>
      </c>
    </row>
    <row r="9" spans="1:19" x14ac:dyDescent="0.25">
      <c r="A9" s="2" t="s">
        <v>36</v>
      </c>
      <c r="B9">
        <v>48</v>
      </c>
      <c r="C9" s="3">
        <v>30</v>
      </c>
      <c r="D9" s="3">
        <v>60</v>
      </c>
      <c r="E9" s="3">
        <v>56</v>
      </c>
      <c r="F9" s="3">
        <v>5</v>
      </c>
      <c r="G9" s="3">
        <v>25</v>
      </c>
      <c r="H9">
        <v>25</v>
      </c>
      <c r="I9">
        <v>8</v>
      </c>
      <c r="J9" s="3">
        <v>6</v>
      </c>
      <c r="K9" s="3">
        <v>19</v>
      </c>
      <c r="L9" s="3">
        <v>12</v>
      </c>
      <c r="M9" s="3">
        <v>8</v>
      </c>
      <c r="N9">
        <v>10</v>
      </c>
      <c r="O9" s="3">
        <v>21</v>
      </c>
      <c r="P9" s="3">
        <v>18</v>
      </c>
      <c r="Q9" s="3">
        <v>10</v>
      </c>
      <c r="R9" s="3" t="s">
        <v>0</v>
      </c>
      <c r="S9" s="3">
        <v>12</v>
      </c>
    </row>
    <row r="10" spans="1:19" x14ac:dyDescent="0.25">
      <c r="A10" s="2" t="s">
        <v>14</v>
      </c>
      <c r="B10">
        <v>102</v>
      </c>
      <c r="C10" s="3">
        <v>101</v>
      </c>
      <c r="D10" s="3">
        <v>82</v>
      </c>
      <c r="E10" s="3">
        <v>87</v>
      </c>
      <c r="F10" s="3">
        <v>15</v>
      </c>
      <c r="G10" s="3">
        <v>34</v>
      </c>
      <c r="H10">
        <v>69</v>
      </c>
      <c r="I10">
        <v>21</v>
      </c>
      <c r="J10" s="3">
        <v>23</v>
      </c>
      <c r="K10" s="3">
        <v>21</v>
      </c>
      <c r="L10" s="3">
        <v>24</v>
      </c>
      <c r="M10" s="3">
        <v>14</v>
      </c>
      <c r="N10">
        <v>20</v>
      </c>
      <c r="O10" s="3">
        <v>29</v>
      </c>
      <c r="P10" s="3">
        <v>44</v>
      </c>
      <c r="Q10" s="3">
        <v>16</v>
      </c>
      <c r="R10" s="3">
        <v>20</v>
      </c>
      <c r="S10" s="3">
        <v>36</v>
      </c>
    </row>
    <row r="11" spans="1:19" x14ac:dyDescent="0.25">
      <c r="A11" s="2" t="s">
        <v>15</v>
      </c>
      <c r="B11">
        <v>6</v>
      </c>
      <c r="C11" s="3" t="s">
        <v>0</v>
      </c>
      <c r="D11" s="3" t="s">
        <v>0</v>
      </c>
      <c r="E11" s="3">
        <v>9</v>
      </c>
      <c r="F11" s="3" t="s">
        <v>0</v>
      </c>
      <c r="G11" s="3" t="s">
        <v>0</v>
      </c>
      <c r="H11">
        <v>6</v>
      </c>
      <c r="I11" s="3" t="s">
        <v>0</v>
      </c>
      <c r="J11" s="3" t="s">
        <v>0</v>
      </c>
      <c r="K11" s="3" t="s">
        <v>0</v>
      </c>
      <c r="L11" s="3" t="s">
        <v>0</v>
      </c>
      <c r="M11" s="3" t="s">
        <v>0</v>
      </c>
      <c r="N11">
        <v>0</v>
      </c>
      <c r="O11" s="3" t="s">
        <v>0</v>
      </c>
      <c r="P11" s="3" t="s">
        <v>0</v>
      </c>
      <c r="Q11" s="3">
        <v>0</v>
      </c>
      <c r="R11" s="3" t="s">
        <v>0</v>
      </c>
      <c r="S11" s="3" t="s">
        <v>0</v>
      </c>
    </row>
    <row r="12" spans="1:19" x14ac:dyDescent="0.25">
      <c r="A12" s="2" t="s">
        <v>40</v>
      </c>
      <c r="B12">
        <v>12</v>
      </c>
      <c r="C12" s="3">
        <v>6</v>
      </c>
      <c r="D12" s="3">
        <v>19</v>
      </c>
      <c r="E12" s="3">
        <v>13</v>
      </c>
      <c r="F12" s="3" t="s">
        <v>0</v>
      </c>
      <c r="G12" s="3" t="s">
        <v>0</v>
      </c>
      <c r="H12" s="3" t="s">
        <v>0</v>
      </c>
      <c r="I12" s="3" t="s">
        <v>0</v>
      </c>
      <c r="J12" s="3" t="s">
        <v>0</v>
      </c>
      <c r="K12" s="3">
        <v>5</v>
      </c>
      <c r="L12" s="3" t="s">
        <v>0</v>
      </c>
      <c r="M12" s="3" t="s">
        <v>0</v>
      </c>
      <c r="N12" s="3" t="s">
        <v>0</v>
      </c>
      <c r="O12" s="3" t="s">
        <v>0</v>
      </c>
      <c r="P12" s="3">
        <v>5</v>
      </c>
      <c r="Q12" s="3" t="s">
        <v>0</v>
      </c>
      <c r="R12" s="3" t="s">
        <v>0</v>
      </c>
      <c r="S12" s="3">
        <v>6</v>
      </c>
    </row>
    <row r="13" spans="1:19" x14ac:dyDescent="0.25">
      <c r="A13" s="2" t="s">
        <v>16</v>
      </c>
      <c r="B13" s="3" t="s">
        <v>0</v>
      </c>
      <c r="C13" s="3">
        <v>0</v>
      </c>
      <c r="D13" s="3" t="s">
        <v>0</v>
      </c>
      <c r="E13" s="3" t="s">
        <v>0</v>
      </c>
      <c r="F13" s="3">
        <v>0</v>
      </c>
      <c r="G13" s="3">
        <v>0</v>
      </c>
      <c r="H13" s="3" t="s">
        <v>0</v>
      </c>
      <c r="I13">
        <v>0</v>
      </c>
      <c r="J13" s="3">
        <v>0</v>
      </c>
      <c r="K13" s="3">
        <v>0</v>
      </c>
      <c r="L13" s="3">
        <v>0</v>
      </c>
      <c r="M13" s="3">
        <v>0</v>
      </c>
      <c r="N13" s="3" t="s">
        <v>0</v>
      </c>
      <c r="O13" s="3">
        <v>0</v>
      </c>
      <c r="P13" s="3">
        <v>0</v>
      </c>
      <c r="Q13" s="3">
        <v>0</v>
      </c>
      <c r="R13" s="3">
        <v>0</v>
      </c>
      <c r="S13" s="3" t="s">
        <v>0</v>
      </c>
    </row>
    <row r="14" spans="1:19" x14ac:dyDescent="0.25">
      <c r="A14" s="2" t="s">
        <v>17</v>
      </c>
      <c r="B14" s="3" t="s">
        <v>0</v>
      </c>
      <c r="C14" s="3" t="s">
        <v>0</v>
      </c>
      <c r="D14" s="3">
        <v>5</v>
      </c>
      <c r="E14" s="3" t="s">
        <v>0</v>
      </c>
      <c r="F14" s="3">
        <v>0</v>
      </c>
      <c r="G14" s="3" t="s">
        <v>0</v>
      </c>
      <c r="H14" s="3" t="s">
        <v>0</v>
      </c>
      <c r="I14" s="3" t="s">
        <v>0</v>
      </c>
      <c r="J14" s="3" t="s">
        <v>0</v>
      </c>
      <c r="K14" s="3" t="s">
        <v>0</v>
      </c>
      <c r="L14" s="3">
        <v>5</v>
      </c>
      <c r="M14" s="3" t="s">
        <v>0</v>
      </c>
      <c r="N14" s="3" t="s">
        <v>0</v>
      </c>
      <c r="O14" s="3">
        <v>0</v>
      </c>
      <c r="P14" s="3">
        <v>5</v>
      </c>
      <c r="Q14" s="3" t="s">
        <v>0</v>
      </c>
      <c r="R14" s="3" t="s">
        <v>0</v>
      </c>
      <c r="S14" s="3" t="s">
        <v>0</v>
      </c>
    </row>
    <row r="15" spans="1:19" x14ac:dyDescent="0.25">
      <c r="A15" s="2" t="s">
        <v>18</v>
      </c>
      <c r="B15">
        <v>54</v>
      </c>
      <c r="C15" s="3">
        <v>56</v>
      </c>
      <c r="D15" s="3">
        <v>34</v>
      </c>
      <c r="E15" s="3">
        <v>50</v>
      </c>
      <c r="F15" s="3">
        <v>12</v>
      </c>
      <c r="G15" s="3">
        <v>12</v>
      </c>
      <c r="H15">
        <v>30</v>
      </c>
      <c r="I15">
        <v>7</v>
      </c>
      <c r="J15" s="3" t="s">
        <v>0</v>
      </c>
      <c r="K15" s="3">
        <v>26</v>
      </c>
      <c r="L15" s="3">
        <v>13</v>
      </c>
      <c r="M15" s="3">
        <v>15</v>
      </c>
      <c r="N15">
        <v>9</v>
      </c>
      <c r="O15" s="3">
        <v>12</v>
      </c>
      <c r="P15" s="3">
        <v>23</v>
      </c>
      <c r="Q15" s="3" t="s">
        <v>0</v>
      </c>
      <c r="R15" s="3">
        <v>8</v>
      </c>
      <c r="S15" s="3">
        <v>21</v>
      </c>
    </row>
    <row r="16" spans="1:19" x14ac:dyDescent="0.25">
      <c r="A16" s="2" t="s">
        <v>19</v>
      </c>
      <c r="B16">
        <v>7</v>
      </c>
      <c r="C16" s="3">
        <v>10</v>
      </c>
      <c r="D16" s="3">
        <v>13</v>
      </c>
      <c r="E16" s="3">
        <v>9</v>
      </c>
      <c r="F16" s="3">
        <v>0</v>
      </c>
      <c r="G16" s="3" t="s">
        <v>0</v>
      </c>
      <c r="H16" s="3" t="s">
        <v>0</v>
      </c>
      <c r="I16">
        <v>0</v>
      </c>
      <c r="J16" s="3">
        <v>0</v>
      </c>
      <c r="K16" s="3">
        <v>6</v>
      </c>
      <c r="L16" s="3" t="s">
        <v>0</v>
      </c>
      <c r="M16" s="3">
        <v>5</v>
      </c>
      <c r="N16" s="3" t="s">
        <v>0</v>
      </c>
      <c r="O16" s="3">
        <v>5</v>
      </c>
      <c r="P16" s="3">
        <v>0</v>
      </c>
      <c r="Q16" s="3" t="s">
        <v>0</v>
      </c>
      <c r="R16" s="3">
        <v>0</v>
      </c>
      <c r="S16" s="3" t="s">
        <v>0</v>
      </c>
    </row>
    <row r="17" spans="1:19" x14ac:dyDescent="0.25">
      <c r="A17" s="2" t="s">
        <v>20</v>
      </c>
      <c r="B17" s="3" t="s">
        <v>0</v>
      </c>
      <c r="C17" s="3" t="s">
        <v>0</v>
      </c>
      <c r="D17" s="3" t="s">
        <v>0</v>
      </c>
      <c r="E17" s="3">
        <v>9</v>
      </c>
      <c r="F17" s="3" t="s">
        <v>0</v>
      </c>
      <c r="G17" s="3" t="s">
        <v>0</v>
      </c>
      <c r="H17">
        <v>0</v>
      </c>
      <c r="I17">
        <v>0</v>
      </c>
      <c r="J17" s="3">
        <v>0</v>
      </c>
      <c r="K17" s="3" t="s">
        <v>0</v>
      </c>
      <c r="L17" s="3" t="s">
        <v>0</v>
      </c>
      <c r="M17" s="3" t="s">
        <v>0</v>
      </c>
      <c r="N17" s="3" t="s">
        <v>0</v>
      </c>
      <c r="O17" s="3" t="s">
        <v>0</v>
      </c>
      <c r="P17" s="3" t="s">
        <v>0</v>
      </c>
      <c r="Q17" s="3" t="s">
        <v>0</v>
      </c>
      <c r="R17" s="3" t="s">
        <v>0</v>
      </c>
      <c r="S17" s="3" t="s">
        <v>0</v>
      </c>
    </row>
    <row r="18" spans="1:19" x14ac:dyDescent="0.25">
      <c r="A18" s="2" t="s">
        <v>1</v>
      </c>
      <c r="B18">
        <v>7</v>
      </c>
      <c r="C18" s="3">
        <v>7</v>
      </c>
      <c r="D18" s="3">
        <v>12</v>
      </c>
      <c r="E18" s="3">
        <v>18</v>
      </c>
      <c r="F18" s="3">
        <v>8</v>
      </c>
      <c r="G18" s="3">
        <v>12</v>
      </c>
      <c r="H18">
        <v>14</v>
      </c>
      <c r="I18">
        <v>7</v>
      </c>
      <c r="J18" s="3">
        <v>7</v>
      </c>
      <c r="K18" s="3" t="s">
        <v>0</v>
      </c>
      <c r="L18" s="3" t="s">
        <v>0</v>
      </c>
      <c r="M18" s="3">
        <v>6</v>
      </c>
      <c r="N18" s="3" t="s">
        <v>0</v>
      </c>
      <c r="O18" s="3">
        <v>7</v>
      </c>
      <c r="P18" s="3">
        <v>11</v>
      </c>
      <c r="Q18" s="3" t="s">
        <v>0</v>
      </c>
      <c r="R18" s="3">
        <v>0</v>
      </c>
      <c r="S18" s="3">
        <v>7</v>
      </c>
    </row>
    <row r="19" spans="1:19" x14ac:dyDescent="0.25">
      <c r="A19" s="2" t="s">
        <v>21</v>
      </c>
      <c r="B19">
        <v>0</v>
      </c>
      <c r="C19" s="3" t="s">
        <v>0</v>
      </c>
      <c r="D19" s="3" t="s">
        <v>0</v>
      </c>
      <c r="E19" s="3">
        <v>0</v>
      </c>
      <c r="F19" s="3" t="s">
        <v>0</v>
      </c>
      <c r="G19" s="3">
        <v>0</v>
      </c>
      <c r="H19">
        <v>0</v>
      </c>
      <c r="I19">
        <v>0</v>
      </c>
      <c r="J19" s="3">
        <v>0</v>
      </c>
      <c r="K19" s="3" t="s">
        <v>0</v>
      </c>
      <c r="L19" s="3" t="s">
        <v>0</v>
      </c>
      <c r="M19" s="3">
        <v>0</v>
      </c>
      <c r="N19">
        <v>0</v>
      </c>
      <c r="O19" s="3">
        <v>0</v>
      </c>
      <c r="P19" s="3" t="s">
        <v>0</v>
      </c>
      <c r="Q19" s="3" t="s">
        <v>0</v>
      </c>
      <c r="R19" s="3" t="s">
        <v>0</v>
      </c>
      <c r="S19" s="3" t="s">
        <v>0</v>
      </c>
    </row>
    <row r="20" spans="1:19" x14ac:dyDescent="0.25">
      <c r="A20" s="2" t="s">
        <v>22</v>
      </c>
      <c r="B20" s="3" t="s">
        <v>0</v>
      </c>
      <c r="C20" s="3">
        <v>0</v>
      </c>
      <c r="D20" s="3">
        <v>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  <c r="J20" s="3">
        <v>0</v>
      </c>
      <c r="K20" s="3" t="s">
        <v>0</v>
      </c>
      <c r="L20" s="3" t="s">
        <v>0</v>
      </c>
      <c r="M20" s="3" t="s">
        <v>0</v>
      </c>
      <c r="N20" s="3" t="s">
        <v>0</v>
      </c>
      <c r="O20" s="3" t="s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25">
      <c r="A21" s="2" t="s">
        <v>23</v>
      </c>
      <c r="B21">
        <v>21</v>
      </c>
      <c r="C21" s="3">
        <v>31</v>
      </c>
      <c r="D21" s="3">
        <v>19</v>
      </c>
      <c r="E21" s="3">
        <v>33</v>
      </c>
      <c r="F21" s="3" t="s">
        <v>0</v>
      </c>
      <c r="G21" s="3" t="s">
        <v>0</v>
      </c>
      <c r="H21">
        <v>5</v>
      </c>
      <c r="I21" s="3" t="s">
        <v>0</v>
      </c>
      <c r="J21" s="3">
        <v>6</v>
      </c>
      <c r="K21" s="3" t="s">
        <v>0</v>
      </c>
      <c r="L21" s="3">
        <v>5</v>
      </c>
      <c r="M21" s="3" t="s">
        <v>0</v>
      </c>
      <c r="N21" s="3" t="s">
        <v>0</v>
      </c>
      <c r="O21" s="3" t="s">
        <v>0</v>
      </c>
      <c r="P21" s="3" t="s">
        <v>0</v>
      </c>
      <c r="Q21" s="3" t="s">
        <v>0</v>
      </c>
      <c r="R21" s="3" t="s">
        <v>0</v>
      </c>
      <c r="S21" s="3" t="s">
        <v>0</v>
      </c>
    </row>
    <row r="22" spans="1:19" x14ac:dyDescent="0.25">
      <c r="A22" s="2" t="s">
        <v>24</v>
      </c>
      <c r="B22" s="3" t="s">
        <v>0</v>
      </c>
      <c r="C22" s="3">
        <v>0</v>
      </c>
      <c r="D22" s="3" t="s">
        <v>0</v>
      </c>
      <c r="E22" s="3" t="s">
        <v>0</v>
      </c>
      <c r="F22" s="3" t="s">
        <v>0</v>
      </c>
      <c r="G22" s="3" t="s">
        <v>0</v>
      </c>
      <c r="H22" s="3" t="s">
        <v>0</v>
      </c>
      <c r="I22">
        <v>0</v>
      </c>
      <c r="J22" s="3">
        <v>0</v>
      </c>
      <c r="K22" s="3">
        <v>0</v>
      </c>
      <c r="L22" s="3">
        <v>0</v>
      </c>
      <c r="M22" s="3">
        <v>0</v>
      </c>
      <c r="N22">
        <v>0</v>
      </c>
      <c r="O22" s="3">
        <v>0</v>
      </c>
      <c r="P22" s="3">
        <v>0</v>
      </c>
      <c r="Q22" s="3">
        <v>0</v>
      </c>
      <c r="R22" s="3" t="s">
        <v>0</v>
      </c>
      <c r="S22" s="3">
        <v>0</v>
      </c>
    </row>
    <row r="23" spans="1:19" x14ac:dyDescent="0.25">
      <c r="A23" s="2" t="s">
        <v>34</v>
      </c>
      <c r="B23">
        <v>5</v>
      </c>
      <c r="C23" s="3" t="s">
        <v>0</v>
      </c>
      <c r="D23" s="3">
        <v>0</v>
      </c>
      <c r="E23" s="3">
        <v>0</v>
      </c>
      <c r="F23" s="3">
        <v>0</v>
      </c>
      <c r="G23" s="3">
        <v>0</v>
      </c>
      <c r="H23">
        <v>0</v>
      </c>
      <c r="I23">
        <v>0</v>
      </c>
      <c r="J23" s="3" t="s">
        <v>0</v>
      </c>
      <c r="K23" s="3">
        <v>0</v>
      </c>
      <c r="L23" s="3">
        <v>0</v>
      </c>
      <c r="M23" s="3">
        <v>0</v>
      </c>
      <c r="N2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25">
      <c r="A24" s="2" t="s">
        <v>35</v>
      </c>
      <c r="B24">
        <v>0</v>
      </c>
      <c r="C24" s="3" t="s">
        <v>0</v>
      </c>
      <c r="D24" s="3" t="s">
        <v>0</v>
      </c>
      <c r="E24" s="3" t="s">
        <v>0</v>
      </c>
      <c r="F24" s="3">
        <v>0</v>
      </c>
      <c r="G24" s="3">
        <v>0</v>
      </c>
      <c r="H24">
        <v>0</v>
      </c>
      <c r="I24">
        <v>0</v>
      </c>
      <c r="J24" s="3">
        <v>0</v>
      </c>
      <c r="K24" s="3">
        <v>0</v>
      </c>
      <c r="L24" s="3">
        <v>0</v>
      </c>
      <c r="M24" s="3" t="s">
        <v>0</v>
      </c>
      <c r="N24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25">
      <c r="A25" s="2" t="s">
        <v>25</v>
      </c>
      <c r="B25" s="3" t="s">
        <v>0</v>
      </c>
      <c r="C25" s="3" t="s">
        <v>0</v>
      </c>
      <c r="D25" s="3">
        <v>0</v>
      </c>
      <c r="E25" s="3" t="s">
        <v>0</v>
      </c>
      <c r="F25" s="3" t="s">
        <v>0</v>
      </c>
      <c r="G25" s="3">
        <v>0</v>
      </c>
      <c r="H25">
        <v>0</v>
      </c>
      <c r="I25" s="3" t="s">
        <v>0</v>
      </c>
      <c r="J25" s="3">
        <v>0</v>
      </c>
      <c r="K25" s="3">
        <v>0</v>
      </c>
      <c r="L25" s="3" t="s">
        <v>0</v>
      </c>
      <c r="M25" s="3">
        <v>0</v>
      </c>
      <c r="N25">
        <v>0</v>
      </c>
      <c r="O25" s="3">
        <v>0</v>
      </c>
      <c r="P25" s="3">
        <v>0</v>
      </c>
      <c r="Q25" s="3">
        <v>0</v>
      </c>
      <c r="R25" s="3">
        <v>0</v>
      </c>
      <c r="S25" s="3" t="s">
        <v>0</v>
      </c>
    </row>
    <row r="26" spans="1:19" x14ac:dyDescent="0.25">
      <c r="A26" s="2" t="s">
        <v>26</v>
      </c>
      <c r="B26" s="3" t="s">
        <v>0</v>
      </c>
      <c r="C26" s="3" t="s">
        <v>0</v>
      </c>
      <c r="D26" s="3" t="s">
        <v>0</v>
      </c>
      <c r="E26" s="3">
        <v>0</v>
      </c>
      <c r="F26" s="3">
        <v>0</v>
      </c>
      <c r="G26" s="3">
        <v>0</v>
      </c>
      <c r="H26">
        <v>0</v>
      </c>
      <c r="I26">
        <v>0</v>
      </c>
      <c r="J26" s="3" t="s">
        <v>0</v>
      </c>
      <c r="K26" s="3">
        <v>0</v>
      </c>
      <c r="L26" s="3">
        <v>0</v>
      </c>
      <c r="M26" s="3">
        <v>0</v>
      </c>
      <c r="N26" s="3" t="s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x14ac:dyDescent="0.25">
      <c r="A27" s="2" t="s">
        <v>27</v>
      </c>
      <c r="B27">
        <v>5</v>
      </c>
      <c r="C27" s="3">
        <v>5</v>
      </c>
      <c r="D27" s="3">
        <v>10</v>
      </c>
      <c r="E27" s="3">
        <v>5</v>
      </c>
      <c r="F27" s="3" t="s">
        <v>0</v>
      </c>
      <c r="G27" s="3">
        <v>0</v>
      </c>
      <c r="H27">
        <v>0</v>
      </c>
      <c r="I27" s="3" t="s">
        <v>0</v>
      </c>
      <c r="J27" s="3">
        <v>0</v>
      </c>
      <c r="K27" s="3">
        <v>0</v>
      </c>
      <c r="L27" s="3" t="s">
        <v>0</v>
      </c>
      <c r="M27" s="3">
        <v>0</v>
      </c>
      <c r="N27" s="3" t="s">
        <v>0</v>
      </c>
      <c r="O27" s="3" t="s">
        <v>0</v>
      </c>
      <c r="P27" s="3" t="s">
        <v>0</v>
      </c>
      <c r="Q27" s="3">
        <v>0</v>
      </c>
      <c r="R27" s="3">
        <v>0</v>
      </c>
      <c r="S27" s="3" t="s">
        <v>0</v>
      </c>
    </row>
    <row r="28" spans="1:19" x14ac:dyDescent="0.25">
      <c r="A28" s="2" t="s">
        <v>28</v>
      </c>
      <c r="B28">
        <v>0</v>
      </c>
      <c r="C28" s="3">
        <v>0</v>
      </c>
      <c r="D28" s="3" t="s">
        <v>0</v>
      </c>
      <c r="E28" s="3">
        <v>0</v>
      </c>
      <c r="F28" s="3">
        <v>0</v>
      </c>
      <c r="G28" s="3">
        <v>0</v>
      </c>
      <c r="H28">
        <v>0</v>
      </c>
      <c r="I28" s="3" t="s">
        <v>0</v>
      </c>
      <c r="J28" s="3">
        <v>0</v>
      </c>
      <c r="K28" s="3">
        <v>0</v>
      </c>
      <c r="L28" s="3">
        <v>0</v>
      </c>
      <c r="M28" s="3">
        <v>0</v>
      </c>
      <c r="N28">
        <v>0</v>
      </c>
      <c r="O28" s="3">
        <v>0</v>
      </c>
      <c r="P28" s="3">
        <v>0</v>
      </c>
      <c r="Q28" s="3">
        <v>0</v>
      </c>
      <c r="R28" s="3">
        <v>0</v>
      </c>
      <c r="S28" s="3" t="s">
        <v>0</v>
      </c>
    </row>
    <row r="29" spans="1:19" x14ac:dyDescent="0.25">
      <c r="A29" s="2" t="s">
        <v>29</v>
      </c>
      <c r="B29">
        <v>5</v>
      </c>
      <c r="C29" s="3" t="s">
        <v>0</v>
      </c>
      <c r="D29" s="3">
        <v>0</v>
      </c>
      <c r="E29" s="3" t="s">
        <v>0</v>
      </c>
      <c r="F29" s="3">
        <v>0</v>
      </c>
      <c r="G29" s="3">
        <v>0</v>
      </c>
      <c r="H29">
        <v>0</v>
      </c>
      <c r="I29" s="3" t="s">
        <v>0</v>
      </c>
      <c r="J29" s="3">
        <v>0</v>
      </c>
      <c r="K29" s="3">
        <v>0</v>
      </c>
      <c r="L29" s="3">
        <v>0</v>
      </c>
      <c r="M29" s="3">
        <v>0</v>
      </c>
      <c r="N29">
        <v>0</v>
      </c>
      <c r="O29" s="3">
        <v>0</v>
      </c>
      <c r="P29" s="3" t="s">
        <v>0</v>
      </c>
      <c r="Q29" s="3">
        <v>0</v>
      </c>
      <c r="R29" s="3">
        <v>0</v>
      </c>
      <c r="S29" s="3">
        <v>0</v>
      </c>
    </row>
    <row r="30" spans="1:19" x14ac:dyDescent="0.25">
      <c r="A30" s="2" t="s">
        <v>30</v>
      </c>
      <c r="B30">
        <v>25</v>
      </c>
      <c r="C30" s="3">
        <v>21</v>
      </c>
      <c r="D30" s="3">
        <v>24</v>
      </c>
      <c r="E30" s="3">
        <v>25</v>
      </c>
      <c r="F30" s="3" t="s">
        <v>0</v>
      </c>
      <c r="G30" s="3">
        <v>7</v>
      </c>
      <c r="H30">
        <v>13</v>
      </c>
      <c r="I30">
        <v>6</v>
      </c>
      <c r="J30" s="3" t="s">
        <v>0</v>
      </c>
      <c r="K30" s="3">
        <v>15</v>
      </c>
      <c r="L30" s="3">
        <v>9</v>
      </c>
      <c r="M30" s="3">
        <v>5</v>
      </c>
      <c r="N30" s="3" t="s">
        <v>0</v>
      </c>
      <c r="O30" s="3">
        <v>5</v>
      </c>
      <c r="P30" s="3">
        <v>7</v>
      </c>
      <c r="Q30" s="3" t="s">
        <v>0</v>
      </c>
      <c r="R30" s="3">
        <v>7</v>
      </c>
      <c r="S30" s="3">
        <v>8</v>
      </c>
    </row>
    <row r="31" spans="1:19" x14ac:dyDescent="0.25">
      <c r="A31" s="2" t="s">
        <v>41</v>
      </c>
      <c r="B31">
        <v>48</v>
      </c>
      <c r="C31" s="3">
        <v>24</v>
      </c>
      <c r="D31" s="3">
        <v>29</v>
      </c>
      <c r="E31" s="3">
        <v>65</v>
      </c>
      <c r="F31" s="3">
        <v>18</v>
      </c>
      <c r="G31" s="3">
        <v>11</v>
      </c>
      <c r="H31">
        <v>19</v>
      </c>
      <c r="I31">
        <v>17</v>
      </c>
      <c r="J31" s="3">
        <v>15</v>
      </c>
      <c r="K31" s="3">
        <v>19</v>
      </c>
      <c r="L31" s="3">
        <v>14</v>
      </c>
      <c r="M31" s="3">
        <v>13</v>
      </c>
      <c r="N31">
        <v>12</v>
      </c>
      <c r="O31" s="3">
        <v>19</v>
      </c>
      <c r="P31" s="3">
        <v>12</v>
      </c>
      <c r="Q31" s="3">
        <v>5</v>
      </c>
      <c r="R31" s="3">
        <v>19</v>
      </c>
      <c r="S31" s="3">
        <v>13</v>
      </c>
    </row>
    <row r="32" spans="1:19" x14ac:dyDescent="0.25">
      <c r="A32" s="2" t="s">
        <v>31</v>
      </c>
      <c r="B32">
        <v>0</v>
      </c>
      <c r="C32" s="3" t="s">
        <v>0</v>
      </c>
      <c r="D32" s="3">
        <v>0</v>
      </c>
      <c r="E32" s="3" t="s">
        <v>0</v>
      </c>
      <c r="F32" s="3">
        <v>0</v>
      </c>
      <c r="G32">
        <v>0</v>
      </c>
      <c r="H32">
        <v>0</v>
      </c>
      <c r="I32">
        <v>0</v>
      </c>
      <c r="J32" s="3">
        <v>0</v>
      </c>
      <c r="K32" s="3">
        <v>0</v>
      </c>
      <c r="L32" s="3">
        <v>0</v>
      </c>
      <c r="M32" s="3" t="s">
        <v>0</v>
      </c>
      <c r="N32">
        <v>0</v>
      </c>
      <c r="O32" s="3" t="s">
        <v>0</v>
      </c>
      <c r="P32" s="3">
        <v>0</v>
      </c>
      <c r="Q32" s="3">
        <v>0</v>
      </c>
      <c r="R32" s="3">
        <v>0</v>
      </c>
      <c r="S32" s="3">
        <v>0</v>
      </c>
    </row>
    <row r="33" spans="1:19" x14ac:dyDescent="0.25">
      <c r="A33" s="2" t="s">
        <v>32</v>
      </c>
      <c r="B33">
        <v>69</v>
      </c>
      <c r="C33" s="3">
        <v>64</v>
      </c>
      <c r="D33" s="3">
        <v>94</v>
      </c>
      <c r="E33" s="3">
        <v>99</v>
      </c>
      <c r="F33" s="3">
        <v>20</v>
      </c>
      <c r="G33" s="3">
        <v>32</v>
      </c>
      <c r="H33">
        <v>36</v>
      </c>
      <c r="I33">
        <v>13</v>
      </c>
      <c r="J33" s="3">
        <v>27</v>
      </c>
      <c r="K33" s="3">
        <v>28</v>
      </c>
      <c r="L33" s="3">
        <v>27</v>
      </c>
      <c r="M33" s="3">
        <v>29</v>
      </c>
      <c r="N33">
        <v>24</v>
      </c>
      <c r="O33" s="3">
        <v>21</v>
      </c>
      <c r="P33" s="3">
        <v>34</v>
      </c>
      <c r="Q33" s="3">
        <v>32</v>
      </c>
      <c r="R33" s="3">
        <v>15</v>
      </c>
      <c r="S33" s="3">
        <v>31</v>
      </c>
    </row>
    <row r="34" spans="1:19" x14ac:dyDescent="0.25">
      <c r="A34" s="2" t="s">
        <v>33</v>
      </c>
      <c r="B34">
        <v>23</v>
      </c>
      <c r="C34" s="3">
        <v>16</v>
      </c>
      <c r="D34" s="3">
        <v>12</v>
      </c>
      <c r="E34" s="3">
        <v>20</v>
      </c>
      <c r="F34" s="3" t="s">
        <v>0</v>
      </c>
      <c r="G34" s="3" t="s">
        <v>0</v>
      </c>
      <c r="H34">
        <v>0</v>
      </c>
      <c r="I34" s="3" t="s">
        <v>0</v>
      </c>
      <c r="J34" s="3" t="s">
        <v>0</v>
      </c>
      <c r="K34" s="3" t="s">
        <v>0</v>
      </c>
      <c r="L34" s="3">
        <v>7</v>
      </c>
      <c r="M34" s="3" t="s">
        <v>0</v>
      </c>
      <c r="N34" s="3" t="s">
        <v>0</v>
      </c>
      <c r="O34" s="3">
        <v>5</v>
      </c>
      <c r="P34" s="3">
        <v>14</v>
      </c>
      <c r="Q34" s="3" t="s">
        <v>0</v>
      </c>
      <c r="R34" s="3">
        <v>0</v>
      </c>
      <c r="S34" s="3" t="s">
        <v>0</v>
      </c>
    </row>
    <row r="35" spans="1:19" x14ac:dyDescent="0.25">
      <c r="C35" s="3"/>
      <c r="D35" s="3"/>
      <c r="E35" s="3"/>
      <c r="F35" s="3"/>
    </row>
    <row r="36" spans="1:19" x14ac:dyDescent="0.25">
      <c r="C36" s="3"/>
      <c r="D36" s="3"/>
      <c r="E36" s="3"/>
      <c r="F36" s="3"/>
    </row>
    <row r="37" spans="1:19" x14ac:dyDescent="0.25">
      <c r="A37" t="s">
        <v>42</v>
      </c>
      <c r="C37" s="3"/>
      <c r="D37" s="3"/>
      <c r="E37" s="3"/>
      <c r="F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D4D1-3F09-46A3-856A-59CEFF7A7F76}">
  <dimension ref="A1:O81"/>
  <sheetViews>
    <sheetView zoomScale="70" zoomScaleNormal="70" workbookViewId="0"/>
  </sheetViews>
  <sheetFormatPr defaultRowHeight="15" x14ac:dyDescent="0.25"/>
  <cols>
    <col min="1" max="1" width="41.5703125" customWidth="1"/>
    <col min="5" max="7" width="9.140625" style="20"/>
    <col min="14" max="14" width="11.7109375" customWidth="1"/>
  </cols>
  <sheetData>
    <row r="1" spans="1:14" x14ac:dyDescent="0.25">
      <c r="A1" s="6" t="s">
        <v>72</v>
      </c>
      <c r="B1" s="7" t="s">
        <v>43</v>
      </c>
      <c r="C1" s="7" t="s">
        <v>44</v>
      </c>
      <c r="D1" s="7" t="s">
        <v>45</v>
      </c>
      <c r="E1" s="17" t="s">
        <v>46</v>
      </c>
      <c r="F1" s="17" t="s">
        <v>47</v>
      </c>
      <c r="G1" s="17" t="s">
        <v>48</v>
      </c>
      <c r="H1" s="7" t="s">
        <v>49</v>
      </c>
      <c r="I1" s="7" t="s">
        <v>50</v>
      </c>
      <c r="J1" s="7" t="s">
        <v>51</v>
      </c>
      <c r="K1" s="7" t="s">
        <v>52</v>
      </c>
      <c r="L1" s="7" t="s">
        <v>53</v>
      </c>
      <c r="M1" s="7" t="s">
        <v>54</v>
      </c>
      <c r="N1" s="7" t="s">
        <v>55</v>
      </c>
    </row>
    <row r="2" spans="1:14" x14ac:dyDescent="0.25">
      <c r="A2" s="6">
        <v>2018</v>
      </c>
      <c r="B2" s="6">
        <v>3</v>
      </c>
      <c r="C2" s="6">
        <v>2</v>
      </c>
      <c r="D2" s="6">
        <v>1</v>
      </c>
      <c r="E2" s="16">
        <v>1</v>
      </c>
      <c r="F2" s="16">
        <v>2</v>
      </c>
      <c r="G2" s="16">
        <v>0</v>
      </c>
      <c r="H2" s="6">
        <v>1</v>
      </c>
      <c r="I2" s="6">
        <v>1</v>
      </c>
      <c r="J2" s="6">
        <v>0</v>
      </c>
      <c r="K2" s="6">
        <v>2</v>
      </c>
      <c r="L2" s="6">
        <v>2</v>
      </c>
      <c r="M2" s="6">
        <v>0</v>
      </c>
      <c r="N2" s="6">
        <f t="shared" ref="N2:N6" si="0">SUM(B2:M2)</f>
        <v>15</v>
      </c>
    </row>
    <row r="3" spans="1:14" x14ac:dyDescent="0.25">
      <c r="A3" s="6">
        <v>2019</v>
      </c>
      <c r="B3" s="6">
        <v>2</v>
      </c>
      <c r="C3" s="6">
        <v>1</v>
      </c>
      <c r="D3" s="6">
        <v>1</v>
      </c>
      <c r="E3" s="16">
        <v>2</v>
      </c>
      <c r="F3" s="16">
        <v>6</v>
      </c>
      <c r="G3" s="16">
        <v>1</v>
      </c>
      <c r="H3" s="6">
        <v>2</v>
      </c>
      <c r="I3" s="6">
        <v>2</v>
      </c>
      <c r="J3" s="6">
        <v>3</v>
      </c>
      <c r="K3" s="6">
        <v>0</v>
      </c>
      <c r="L3" s="6">
        <v>1</v>
      </c>
      <c r="M3" s="6">
        <v>1</v>
      </c>
      <c r="N3" s="6">
        <f t="shared" si="0"/>
        <v>22</v>
      </c>
    </row>
    <row r="4" spans="1:14" x14ac:dyDescent="0.25">
      <c r="A4" s="6">
        <v>2020</v>
      </c>
      <c r="B4" s="6">
        <v>0</v>
      </c>
      <c r="C4" s="6">
        <v>0</v>
      </c>
      <c r="D4" s="6">
        <v>1</v>
      </c>
      <c r="E4" s="16">
        <v>0</v>
      </c>
      <c r="F4" s="16">
        <v>1</v>
      </c>
      <c r="G4" s="16">
        <v>2</v>
      </c>
      <c r="H4" s="6">
        <v>1</v>
      </c>
      <c r="I4" s="6">
        <v>1</v>
      </c>
      <c r="J4" s="6">
        <v>3</v>
      </c>
      <c r="K4" s="6">
        <v>1</v>
      </c>
      <c r="L4" s="6">
        <v>1</v>
      </c>
      <c r="M4" s="6">
        <v>0</v>
      </c>
      <c r="N4" s="6">
        <f t="shared" si="0"/>
        <v>11</v>
      </c>
    </row>
    <row r="5" spans="1:14" x14ac:dyDescent="0.25">
      <c r="A5" s="6">
        <v>2021</v>
      </c>
      <c r="B5" s="6">
        <v>0</v>
      </c>
      <c r="C5" s="6">
        <v>0</v>
      </c>
      <c r="D5" s="6">
        <v>5</v>
      </c>
      <c r="E5" s="16">
        <v>0</v>
      </c>
      <c r="F5" s="16">
        <v>0</v>
      </c>
      <c r="G5" s="16">
        <v>1</v>
      </c>
      <c r="H5" s="6">
        <v>0</v>
      </c>
      <c r="I5" s="6">
        <v>1</v>
      </c>
      <c r="J5" s="6">
        <v>0</v>
      </c>
      <c r="K5" s="6">
        <v>1</v>
      </c>
      <c r="L5" s="6">
        <v>2</v>
      </c>
      <c r="M5" s="6">
        <v>2</v>
      </c>
      <c r="N5" s="6">
        <f t="shared" si="0"/>
        <v>12</v>
      </c>
    </row>
    <row r="6" spans="1:14" x14ac:dyDescent="0.25">
      <c r="A6" s="8">
        <v>2022</v>
      </c>
      <c r="B6" s="6">
        <v>0</v>
      </c>
      <c r="C6" s="6">
        <v>0</v>
      </c>
      <c r="D6" s="6">
        <v>1</v>
      </c>
      <c r="E6" s="16">
        <v>3</v>
      </c>
      <c r="F6" s="16">
        <v>2</v>
      </c>
      <c r="G6" s="16">
        <v>3</v>
      </c>
      <c r="H6" s="6">
        <v>3</v>
      </c>
      <c r="I6" s="6">
        <v>3</v>
      </c>
      <c r="J6" s="6">
        <v>0</v>
      </c>
      <c r="K6" s="6">
        <v>0</v>
      </c>
      <c r="L6" s="6">
        <v>1</v>
      </c>
      <c r="M6" s="6">
        <v>0</v>
      </c>
      <c r="N6" s="6">
        <f t="shared" si="0"/>
        <v>16</v>
      </c>
    </row>
    <row r="7" spans="1:14" x14ac:dyDescent="0.25">
      <c r="A7" s="8">
        <v>2023</v>
      </c>
      <c r="B7" s="6">
        <v>0</v>
      </c>
      <c r="C7" s="6">
        <v>0</v>
      </c>
      <c r="D7" s="6">
        <v>0</v>
      </c>
      <c r="E7" s="16">
        <v>0</v>
      </c>
      <c r="F7" s="16">
        <v>1</v>
      </c>
      <c r="G7" s="16">
        <v>0</v>
      </c>
      <c r="H7" s="6">
        <v>1</v>
      </c>
      <c r="I7" s="6">
        <v>2</v>
      </c>
      <c r="J7" s="6">
        <v>3</v>
      </c>
      <c r="K7" s="6">
        <v>1</v>
      </c>
      <c r="L7" s="6">
        <v>0</v>
      </c>
      <c r="M7" s="6">
        <v>0</v>
      </c>
      <c r="N7" s="6">
        <f>SUM(B7:M7)</f>
        <v>8</v>
      </c>
    </row>
    <row r="8" spans="1:14" x14ac:dyDescent="0.25">
      <c r="A8" s="8">
        <v>2024</v>
      </c>
      <c r="B8" s="6">
        <v>3</v>
      </c>
      <c r="C8" s="6">
        <v>0</v>
      </c>
      <c r="D8" s="6">
        <v>0</v>
      </c>
      <c r="E8" s="16">
        <v>0</v>
      </c>
      <c r="F8" s="16">
        <v>0</v>
      </c>
      <c r="G8" s="16">
        <v>0</v>
      </c>
      <c r="H8" s="6">
        <v>2</v>
      </c>
      <c r="I8" s="6">
        <v>2</v>
      </c>
      <c r="J8" s="6">
        <v>1</v>
      </c>
      <c r="K8" s="6">
        <v>0</v>
      </c>
      <c r="L8" s="6">
        <v>0</v>
      </c>
      <c r="M8" s="6">
        <v>0</v>
      </c>
      <c r="N8" s="6">
        <f>SUM(B8:M8)</f>
        <v>8</v>
      </c>
    </row>
    <row r="9" spans="1:14" x14ac:dyDescent="0.25">
      <c r="A9" s="8">
        <v>2025</v>
      </c>
      <c r="B9" s="6">
        <v>1</v>
      </c>
      <c r="C9" s="6">
        <v>0</v>
      </c>
      <c r="D9" s="6">
        <v>1</v>
      </c>
      <c r="E9" s="16">
        <v>2</v>
      </c>
      <c r="F9" s="16">
        <v>0</v>
      </c>
      <c r="G9" s="16">
        <v>1</v>
      </c>
      <c r="H9" s="6"/>
      <c r="I9" s="6"/>
      <c r="J9" s="6"/>
      <c r="K9" s="6"/>
      <c r="L9" s="6"/>
      <c r="M9" s="6"/>
      <c r="N9" s="6">
        <f>SUM(B9:M9)</f>
        <v>5</v>
      </c>
    </row>
    <row r="10" spans="1:14" x14ac:dyDescent="0.25">
      <c r="A10" s="6" t="s">
        <v>73</v>
      </c>
      <c r="B10" s="7" t="s">
        <v>43</v>
      </c>
      <c r="C10" s="7" t="s">
        <v>44</v>
      </c>
      <c r="D10" s="7" t="s">
        <v>45</v>
      </c>
      <c r="E10" s="17" t="s">
        <v>46</v>
      </c>
      <c r="F10" s="17" t="s">
        <v>47</v>
      </c>
      <c r="G10" s="1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54</v>
      </c>
      <c r="N10" s="7" t="s">
        <v>55</v>
      </c>
    </row>
    <row r="11" spans="1:14" x14ac:dyDescent="0.25">
      <c r="A11" s="6">
        <v>2018</v>
      </c>
      <c r="B11" s="6">
        <v>0</v>
      </c>
      <c r="C11" s="6">
        <v>7</v>
      </c>
      <c r="D11" s="6">
        <v>4</v>
      </c>
      <c r="E11" s="16">
        <v>9</v>
      </c>
      <c r="F11" s="16">
        <v>7</v>
      </c>
      <c r="G11" s="16">
        <v>11</v>
      </c>
      <c r="H11" s="6">
        <v>14</v>
      </c>
      <c r="I11" s="6">
        <v>5</v>
      </c>
      <c r="J11" s="6">
        <v>2</v>
      </c>
      <c r="K11" s="6">
        <v>6</v>
      </c>
      <c r="L11" s="6">
        <v>4</v>
      </c>
      <c r="M11" s="6">
        <v>0</v>
      </c>
      <c r="N11" s="6">
        <f t="shared" ref="N11:N15" si="1">SUM(B11:M11)</f>
        <v>69</v>
      </c>
    </row>
    <row r="12" spans="1:14" x14ac:dyDescent="0.25">
      <c r="A12" s="6">
        <v>2019</v>
      </c>
      <c r="B12" s="6">
        <v>4</v>
      </c>
      <c r="C12" s="6">
        <v>9</v>
      </c>
      <c r="D12" s="6">
        <v>4</v>
      </c>
      <c r="E12" s="16">
        <v>6</v>
      </c>
      <c r="F12" s="16">
        <v>6</v>
      </c>
      <c r="G12" s="16">
        <v>3</v>
      </c>
      <c r="H12" s="6">
        <v>12</v>
      </c>
      <c r="I12" s="6">
        <v>10</v>
      </c>
      <c r="J12" s="6">
        <v>11</v>
      </c>
      <c r="K12" s="6">
        <v>3</v>
      </c>
      <c r="L12" s="6">
        <v>2</v>
      </c>
      <c r="M12" s="6">
        <v>0</v>
      </c>
      <c r="N12" s="6">
        <f t="shared" si="1"/>
        <v>70</v>
      </c>
    </row>
    <row r="13" spans="1:14" x14ac:dyDescent="0.25">
      <c r="A13" s="6">
        <v>2020</v>
      </c>
      <c r="B13" s="6">
        <v>6</v>
      </c>
      <c r="C13" s="6">
        <v>7</v>
      </c>
      <c r="D13" s="6">
        <v>12</v>
      </c>
      <c r="E13" s="16">
        <v>30</v>
      </c>
      <c r="F13" s="16">
        <v>12</v>
      </c>
      <c r="G13" s="16">
        <v>23</v>
      </c>
      <c r="H13" s="6">
        <v>19</v>
      </c>
      <c r="I13" s="6">
        <v>18</v>
      </c>
      <c r="J13" s="6">
        <v>12</v>
      </c>
      <c r="K13" s="6">
        <v>10</v>
      </c>
      <c r="L13" s="6">
        <v>3</v>
      </c>
      <c r="M13" s="6">
        <v>5</v>
      </c>
      <c r="N13" s="6">
        <f t="shared" si="1"/>
        <v>157</v>
      </c>
    </row>
    <row r="14" spans="1:14" x14ac:dyDescent="0.25">
      <c r="A14" s="6">
        <v>2021</v>
      </c>
      <c r="B14" s="6">
        <v>9</v>
      </c>
      <c r="C14" s="6">
        <v>7</v>
      </c>
      <c r="D14" s="6">
        <v>21</v>
      </c>
      <c r="E14" s="16">
        <v>10</v>
      </c>
      <c r="F14" s="16">
        <v>6</v>
      </c>
      <c r="G14" s="16">
        <v>15</v>
      </c>
      <c r="H14" s="6">
        <v>4</v>
      </c>
      <c r="I14" s="6">
        <v>4</v>
      </c>
      <c r="J14" s="6">
        <v>6</v>
      </c>
      <c r="K14" s="6">
        <v>5</v>
      </c>
      <c r="L14" s="6">
        <v>6</v>
      </c>
      <c r="M14" s="6">
        <v>4</v>
      </c>
      <c r="N14" s="6">
        <f t="shared" si="1"/>
        <v>97</v>
      </c>
    </row>
    <row r="15" spans="1:14" x14ac:dyDescent="0.25">
      <c r="A15" s="6">
        <v>2022</v>
      </c>
      <c r="B15" s="6">
        <v>7</v>
      </c>
      <c r="C15" s="6">
        <v>3</v>
      </c>
      <c r="D15" s="6">
        <v>4</v>
      </c>
      <c r="E15" s="16">
        <v>6</v>
      </c>
      <c r="F15" s="16">
        <v>4</v>
      </c>
      <c r="G15" s="16">
        <v>3</v>
      </c>
      <c r="H15" s="6">
        <v>11</v>
      </c>
      <c r="I15" s="6">
        <v>8</v>
      </c>
      <c r="J15" s="6">
        <v>0</v>
      </c>
      <c r="K15" s="6">
        <v>3</v>
      </c>
      <c r="L15" s="6">
        <v>4</v>
      </c>
      <c r="M15" s="6">
        <v>1</v>
      </c>
      <c r="N15" s="6">
        <f t="shared" si="1"/>
        <v>54</v>
      </c>
    </row>
    <row r="16" spans="1:14" x14ac:dyDescent="0.25">
      <c r="A16" s="6">
        <v>2023</v>
      </c>
      <c r="B16" s="6">
        <v>4</v>
      </c>
      <c r="C16" s="6">
        <v>13</v>
      </c>
      <c r="D16" s="6">
        <v>3</v>
      </c>
      <c r="E16" s="16">
        <v>1</v>
      </c>
      <c r="F16" s="16">
        <v>5</v>
      </c>
      <c r="G16" s="16">
        <v>8</v>
      </c>
      <c r="H16" s="6">
        <v>4</v>
      </c>
      <c r="I16" s="6">
        <v>4</v>
      </c>
      <c r="J16" s="6">
        <v>8</v>
      </c>
      <c r="K16" s="6">
        <v>7</v>
      </c>
      <c r="L16" s="6">
        <v>3</v>
      </c>
      <c r="M16" s="6">
        <v>3</v>
      </c>
      <c r="N16" s="6">
        <f>SUM(B16:M16)</f>
        <v>63</v>
      </c>
    </row>
    <row r="17" spans="1:15" x14ac:dyDescent="0.25">
      <c r="A17" s="8">
        <v>2024</v>
      </c>
      <c r="B17" s="6">
        <v>5</v>
      </c>
      <c r="C17" s="6">
        <v>4</v>
      </c>
      <c r="D17" s="6">
        <v>5</v>
      </c>
      <c r="E17" s="16">
        <v>6</v>
      </c>
      <c r="F17" s="16">
        <v>3</v>
      </c>
      <c r="G17" s="16">
        <v>6</v>
      </c>
      <c r="H17" s="6">
        <v>5</v>
      </c>
      <c r="I17" s="6">
        <v>8</v>
      </c>
      <c r="J17" s="6">
        <v>5</v>
      </c>
      <c r="K17" s="6">
        <v>5</v>
      </c>
      <c r="L17" s="6">
        <v>3</v>
      </c>
      <c r="M17" s="6">
        <v>2</v>
      </c>
      <c r="N17" s="6">
        <f>SUM(B17:M17)</f>
        <v>57</v>
      </c>
    </row>
    <row r="18" spans="1:15" x14ac:dyDescent="0.25">
      <c r="A18" s="8">
        <v>2025</v>
      </c>
      <c r="B18" s="6">
        <v>3</v>
      </c>
      <c r="C18" s="6">
        <v>6</v>
      </c>
      <c r="D18" s="6">
        <v>8</v>
      </c>
      <c r="E18" s="16">
        <v>8</v>
      </c>
      <c r="F18" s="16">
        <v>13</v>
      </c>
      <c r="G18" s="16">
        <v>9</v>
      </c>
      <c r="H18" s="6"/>
      <c r="I18" s="6"/>
      <c r="J18" s="6"/>
      <c r="K18" s="6"/>
      <c r="L18" s="6"/>
      <c r="M18" s="6"/>
      <c r="N18" s="6">
        <f>SUM(B18:M18)</f>
        <v>47</v>
      </c>
    </row>
    <row r="19" spans="1:15" x14ac:dyDescent="0.25">
      <c r="A19" s="6" t="s">
        <v>74</v>
      </c>
      <c r="B19" s="7" t="s">
        <v>43</v>
      </c>
      <c r="C19" s="7" t="s">
        <v>44</v>
      </c>
      <c r="D19" s="7" t="s">
        <v>45</v>
      </c>
      <c r="E19" s="17" t="s">
        <v>46</v>
      </c>
      <c r="F19" s="17" t="s">
        <v>47</v>
      </c>
      <c r="G19" s="17" t="s">
        <v>48</v>
      </c>
      <c r="H19" s="7" t="s">
        <v>49</v>
      </c>
      <c r="I19" s="7" t="s">
        <v>50</v>
      </c>
      <c r="J19" s="7" t="s">
        <v>51</v>
      </c>
      <c r="K19" s="7" t="s">
        <v>52</v>
      </c>
      <c r="L19" s="7" t="s">
        <v>53</v>
      </c>
      <c r="M19" s="7" t="s">
        <v>54</v>
      </c>
      <c r="N19" s="7" t="s">
        <v>55</v>
      </c>
    </row>
    <row r="20" spans="1:15" x14ac:dyDescent="0.25">
      <c r="A20" s="6">
        <v>2018</v>
      </c>
      <c r="B20" s="6">
        <v>1</v>
      </c>
      <c r="C20" s="6">
        <v>1</v>
      </c>
      <c r="D20" s="6">
        <v>2</v>
      </c>
      <c r="E20" s="16">
        <v>2</v>
      </c>
      <c r="F20" s="16">
        <v>8</v>
      </c>
      <c r="G20" s="16">
        <v>3</v>
      </c>
      <c r="H20" s="6">
        <v>7</v>
      </c>
      <c r="I20" s="6">
        <v>1</v>
      </c>
      <c r="J20" s="6">
        <v>4</v>
      </c>
      <c r="K20" s="6">
        <v>1</v>
      </c>
      <c r="L20" s="6">
        <v>3</v>
      </c>
      <c r="M20" s="6">
        <v>1</v>
      </c>
      <c r="N20" s="6">
        <f t="shared" ref="N20:N24" si="2">SUM(B20:M20)</f>
        <v>34</v>
      </c>
    </row>
    <row r="21" spans="1:15" x14ac:dyDescent="0.25">
      <c r="A21" s="6">
        <v>2019</v>
      </c>
      <c r="B21" s="6">
        <v>0</v>
      </c>
      <c r="C21" s="6">
        <v>0</v>
      </c>
      <c r="D21" s="6">
        <v>1</v>
      </c>
      <c r="E21" s="16">
        <v>0</v>
      </c>
      <c r="F21" s="16">
        <v>3</v>
      </c>
      <c r="G21" s="16">
        <v>1</v>
      </c>
      <c r="H21" s="6">
        <v>4</v>
      </c>
      <c r="I21" s="6">
        <v>1</v>
      </c>
      <c r="J21" s="6">
        <v>1</v>
      </c>
      <c r="K21" s="6">
        <v>0</v>
      </c>
      <c r="L21" s="6">
        <v>3</v>
      </c>
      <c r="M21" s="6">
        <v>1</v>
      </c>
      <c r="N21" s="6">
        <f t="shared" si="2"/>
        <v>15</v>
      </c>
    </row>
    <row r="22" spans="1:15" x14ac:dyDescent="0.25">
      <c r="A22" s="6">
        <v>2020</v>
      </c>
      <c r="B22" s="6">
        <v>0</v>
      </c>
      <c r="C22" s="6">
        <v>0</v>
      </c>
      <c r="D22" s="6">
        <v>0</v>
      </c>
      <c r="E22" s="16">
        <v>1</v>
      </c>
      <c r="F22" s="16">
        <v>0</v>
      </c>
      <c r="G22" s="16">
        <v>0</v>
      </c>
      <c r="H22" s="6">
        <v>1</v>
      </c>
      <c r="I22" s="6">
        <v>0</v>
      </c>
      <c r="J22" s="6">
        <v>0</v>
      </c>
      <c r="K22" s="6">
        <v>0</v>
      </c>
      <c r="L22" s="6">
        <v>1</v>
      </c>
      <c r="M22" s="6">
        <v>1</v>
      </c>
      <c r="N22" s="6">
        <f t="shared" si="2"/>
        <v>4</v>
      </c>
    </row>
    <row r="23" spans="1:15" x14ac:dyDescent="0.25">
      <c r="A23" s="6">
        <v>2021</v>
      </c>
      <c r="B23" s="6">
        <v>1</v>
      </c>
      <c r="C23" s="6">
        <v>1</v>
      </c>
      <c r="D23" s="6">
        <v>4</v>
      </c>
      <c r="E23" s="16">
        <v>5</v>
      </c>
      <c r="F23" s="16">
        <v>3</v>
      </c>
      <c r="G23" s="16">
        <v>2</v>
      </c>
      <c r="H23" s="6">
        <v>1</v>
      </c>
      <c r="I23" s="6">
        <v>1</v>
      </c>
      <c r="J23" s="6">
        <v>2</v>
      </c>
      <c r="K23" s="6">
        <v>0</v>
      </c>
      <c r="L23" s="6">
        <v>0</v>
      </c>
      <c r="M23" s="6">
        <v>1</v>
      </c>
      <c r="N23" s="6">
        <f t="shared" si="2"/>
        <v>21</v>
      </c>
    </row>
    <row r="24" spans="1:15" x14ac:dyDescent="0.25">
      <c r="A24" s="6">
        <v>2022</v>
      </c>
      <c r="B24" s="6">
        <v>1</v>
      </c>
      <c r="C24" s="6">
        <v>1</v>
      </c>
      <c r="D24" s="6">
        <v>1</v>
      </c>
      <c r="E24" s="16">
        <v>2</v>
      </c>
      <c r="F24" s="16">
        <v>3</v>
      </c>
      <c r="G24" s="16">
        <v>0</v>
      </c>
      <c r="H24" s="6">
        <v>0</v>
      </c>
      <c r="I24" s="6">
        <v>0</v>
      </c>
      <c r="J24" s="6">
        <v>1</v>
      </c>
      <c r="K24" s="6">
        <v>0</v>
      </c>
      <c r="L24" s="6">
        <v>2</v>
      </c>
      <c r="M24" s="6">
        <v>1</v>
      </c>
      <c r="N24" s="6">
        <f t="shared" si="2"/>
        <v>12</v>
      </c>
    </row>
    <row r="25" spans="1:15" x14ac:dyDescent="0.25">
      <c r="A25" s="6">
        <v>2023</v>
      </c>
      <c r="B25" s="6">
        <v>1</v>
      </c>
      <c r="C25" s="6">
        <v>4</v>
      </c>
      <c r="D25" s="6">
        <v>1</v>
      </c>
      <c r="E25" s="16">
        <v>2</v>
      </c>
      <c r="F25" s="16">
        <v>0</v>
      </c>
      <c r="G25" s="16">
        <v>1</v>
      </c>
      <c r="H25" s="6">
        <v>0</v>
      </c>
      <c r="I25" s="6">
        <v>2</v>
      </c>
      <c r="J25" s="6">
        <v>2</v>
      </c>
      <c r="K25" s="6">
        <v>3</v>
      </c>
      <c r="L25" s="6">
        <v>1</v>
      </c>
      <c r="M25" s="6">
        <v>1</v>
      </c>
      <c r="N25" s="6">
        <f>SUM(B25:M25)</f>
        <v>18</v>
      </c>
    </row>
    <row r="26" spans="1:15" x14ac:dyDescent="0.25">
      <c r="A26" s="8">
        <v>2024</v>
      </c>
      <c r="B26" s="6">
        <v>0</v>
      </c>
      <c r="C26" s="6">
        <v>0</v>
      </c>
      <c r="D26" s="6">
        <v>1</v>
      </c>
      <c r="E26" s="16">
        <v>0</v>
      </c>
      <c r="F26" s="16">
        <v>6</v>
      </c>
      <c r="G26" s="16">
        <v>3</v>
      </c>
      <c r="H26" s="6">
        <v>0</v>
      </c>
      <c r="I26" s="6">
        <v>1</v>
      </c>
      <c r="J26" s="6">
        <v>2</v>
      </c>
      <c r="K26" s="6">
        <v>1</v>
      </c>
      <c r="L26" s="6">
        <v>0</v>
      </c>
      <c r="M26" s="6">
        <v>1</v>
      </c>
      <c r="N26" s="6">
        <f>SUM(B26:M26)</f>
        <v>15</v>
      </c>
    </row>
    <row r="27" spans="1:15" x14ac:dyDescent="0.25">
      <c r="A27" s="8">
        <v>2025</v>
      </c>
      <c r="B27" s="6">
        <v>1</v>
      </c>
      <c r="C27" s="6">
        <v>1</v>
      </c>
      <c r="D27" s="6">
        <v>3</v>
      </c>
      <c r="E27" s="16">
        <v>1</v>
      </c>
      <c r="F27" s="16">
        <v>1</v>
      </c>
      <c r="G27" s="16">
        <v>2</v>
      </c>
      <c r="H27" s="6"/>
      <c r="I27" s="6"/>
      <c r="J27" s="6"/>
      <c r="K27" s="6"/>
      <c r="L27" s="6"/>
      <c r="M27" s="6"/>
      <c r="N27" s="6">
        <f>SUM(B27:M27)</f>
        <v>9</v>
      </c>
    </row>
    <row r="28" spans="1:15" ht="30" x14ac:dyDescent="0.25">
      <c r="A28" s="6" t="s">
        <v>75</v>
      </c>
      <c r="B28" s="7" t="s">
        <v>43</v>
      </c>
      <c r="C28" s="7" t="s">
        <v>44</v>
      </c>
      <c r="D28" s="7" t="s">
        <v>45</v>
      </c>
      <c r="E28" s="17" t="s">
        <v>46</v>
      </c>
      <c r="F28" s="17" t="s">
        <v>47</v>
      </c>
      <c r="G28" s="17" t="s">
        <v>48</v>
      </c>
      <c r="H28" s="7" t="s">
        <v>49</v>
      </c>
      <c r="I28" s="7" t="s">
        <v>50</v>
      </c>
      <c r="J28" s="7" t="s">
        <v>51</v>
      </c>
      <c r="K28" s="7" t="s">
        <v>52</v>
      </c>
      <c r="L28" s="7" t="s">
        <v>53</v>
      </c>
      <c r="M28" s="7" t="s">
        <v>54</v>
      </c>
      <c r="N28" s="7" t="s">
        <v>55</v>
      </c>
    </row>
    <row r="29" spans="1:15" x14ac:dyDescent="0.25">
      <c r="A29" s="6">
        <v>2018</v>
      </c>
      <c r="B29" s="6">
        <v>2</v>
      </c>
      <c r="C29" s="6">
        <v>2</v>
      </c>
      <c r="D29" s="6">
        <v>2</v>
      </c>
      <c r="E29" s="16">
        <v>2</v>
      </c>
      <c r="F29" s="16">
        <v>8</v>
      </c>
      <c r="G29" s="16">
        <v>6</v>
      </c>
      <c r="H29" s="6">
        <v>7</v>
      </c>
      <c r="I29" s="6">
        <v>2</v>
      </c>
      <c r="J29" s="6">
        <v>5</v>
      </c>
      <c r="K29" s="6">
        <v>2</v>
      </c>
      <c r="L29" s="6">
        <v>3</v>
      </c>
      <c r="M29" s="6">
        <v>1</v>
      </c>
      <c r="N29" s="6">
        <f t="shared" ref="N29:N33" si="3">SUM(B29:M29)</f>
        <v>42</v>
      </c>
      <c r="O29" s="4"/>
    </row>
    <row r="30" spans="1:15" x14ac:dyDescent="0.25">
      <c r="A30" s="6">
        <v>2019</v>
      </c>
      <c r="B30" s="6">
        <v>0</v>
      </c>
      <c r="C30" s="6">
        <v>0</v>
      </c>
      <c r="D30" s="6">
        <v>2</v>
      </c>
      <c r="E30" s="16">
        <v>0</v>
      </c>
      <c r="F30" s="16">
        <v>3</v>
      </c>
      <c r="G30" s="16">
        <v>2</v>
      </c>
      <c r="H30" s="6">
        <v>3</v>
      </c>
      <c r="I30" s="6">
        <v>2</v>
      </c>
      <c r="J30" s="6">
        <v>0</v>
      </c>
      <c r="K30" s="6">
        <v>1</v>
      </c>
      <c r="L30" s="6">
        <v>1</v>
      </c>
      <c r="M30" s="6">
        <v>0</v>
      </c>
      <c r="N30" s="6">
        <f t="shared" si="3"/>
        <v>14</v>
      </c>
    </row>
    <row r="31" spans="1:15" x14ac:dyDescent="0.25">
      <c r="A31" s="6">
        <v>2020</v>
      </c>
      <c r="B31" s="6">
        <v>1</v>
      </c>
      <c r="C31" s="6">
        <v>0</v>
      </c>
      <c r="D31" s="6">
        <v>0</v>
      </c>
      <c r="E31" s="16">
        <v>0</v>
      </c>
      <c r="F31" s="16">
        <v>1</v>
      </c>
      <c r="G31" s="1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0</v>
      </c>
      <c r="N31" s="6">
        <f t="shared" si="3"/>
        <v>3</v>
      </c>
    </row>
    <row r="32" spans="1:15" x14ac:dyDescent="0.25">
      <c r="A32" s="6">
        <v>2021</v>
      </c>
      <c r="B32" s="6">
        <v>0</v>
      </c>
      <c r="C32" s="6">
        <v>0</v>
      </c>
      <c r="D32" s="6">
        <v>1</v>
      </c>
      <c r="E32" s="16">
        <v>1</v>
      </c>
      <c r="F32" s="16">
        <v>1</v>
      </c>
      <c r="G32" s="16">
        <v>2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f t="shared" si="3"/>
        <v>7</v>
      </c>
    </row>
    <row r="33" spans="1:14" x14ac:dyDescent="0.25">
      <c r="A33" s="6">
        <v>2022</v>
      </c>
      <c r="B33" s="6">
        <v>0</v>
      </c>
      <c r="C33" s="6">
        <v>1</v>
      </c>
      <c r="D33" s="6">
        <v>1</v>
      </c>
      <c r="E33" s="16">
        <v>0</v>
      </c>
      <c r="F33" s="16">
        <v>2</v>
      </c>
      <c r="G33" s="16">
        <v>1</v>
      </c>
      <c r="H33" s="6">
        <v>2</v>
      </c>
      <c r="I33" s="6">
        <v>5</v>
      </c>
      <c r="J33" s="6">
        <v>2</v>
      </c>
      <c r="K33" s="6">
        <v>0</v>
      </c>
      <c r="L33" s="6">
        <v>2</v>
      </c>
      <c r="M33" s="6">
        <v>1</v>
      </c>
      <c r="N33" s="6">
        <f t="shared" si="3"/>
        <v>17</v>
      </c>
    </row>
    <row r="34" spans="1:14" x14ac:dyDescent="0.25">
      <c r="A34" s="6">
        <v>2023</v>
      </c>
      <c r="B34" s="6">
        <v>0</v>
      </c>
      <c r="C34" s="6">
        <v>0</v>
      </c>
      <c r="D34" s="6">
        <v>2</v>
      </c>
      <c r="E34" s="16">
        <v>2</v>
      </c>
      <c r="F34" s="16">
        <v>2</v>
      </c>
      <c r="G34" s="16">
        <v>6</v>
      </c>
      <c r="H34" s="6">
        <v>1</v>
      </c>
      <c r="I34" s="6">
        <v>4</v>
      </c>
      <c r="J34" s="6">
        <v>4</v>
      </c>
      <c r="K34" s="6">
        <v>4</v>
      </c>
      <c r="L34" s="6">
        <v>1</v>
      </c>
      <c r="M34" s="6">
        <v>1</v>
      </c>
      <c r="N34" s="6">
        <f>SUM(B34:M34)</f>
        <v>27</v>
      </c>
    </row>
    <row r="35" spans="1:14" x14ac:dyDescent="0.25">
      <c r="A35" s="8">
        <v>2024</v>
      </c>
      <c r="B35" s="6">
        <v>1</v>
      </c>
      <c r="C35" s="6">
        <v>0</v>
      </c>
      <c r="D35" s="6">
        <v>3</v>
      </c>
      <c r="E35" s="16">
        <v>1</v>
      </c>
      <c r="F35" s="16">
        <v>6</v>
      </c>
      <c r="G35" s="16">
        <v>4</v>
      </c>
      <c r="H35" s="6">
        <v>0</v>
      </c>
      <c r="I35" s="6">
        <v>3</v>
      </c>
      <c r="J35" s="6">
        <v>4</v>
      </c>
      <c r="K35" s="6">
        <v>1</v>
      </c>
      <c r="L35" s="6">
        <v>0</v>
      </c>
      <c r="M35" s="6">
        <v>1</v>
      </c>
      <c r="N35" s="6">
        <f>SUM(B35:M35)</f>
        <v>24</v>
      </c>
    </row>
    <row r="36" spans="1:14" x14ac:dyDescent="0.25">
      <c r="A36" s="8">
        <v>2025</v>
      </c>
      <c r="B36" s="6">
        <v>1</v>
      </c>
      <c r="C36" s="6">
        <v>1</v>
      </c>
      <c r="D36" s="6">
        <v>3</v>
      </c>
      <c r="E36" s="16">
        <v>1</v>
      </c>
      <c r="F36" s="16">
        <v>2</v>
      </c>
      <c r="G36" s="16">
        <v>2</v>
      </c>
      <c r="H36" s="6"/>
      <c r="I36" s="6"/>
      <c r="J36" s="6"/>
      <c r="K36" s="6"/>
      <c r="L36" s="6"/>
      <c r="M36" s="6"/>
      <c r="N36" s="6">
        <f>SUM(B36:M36)</f>
        <v>10</v>
      </c>
    </row>
    <row r="37" spans="1:14" x14ac:dyDescent="0.25">
      <c r="A37" s="6" t="s">
        <v>76</v>
      </c>
      <c r="B37" s="7" t="s">
        <v>43</v>
      </c>
      <c r="C37" s="7" t="s">
        <v>44</v>
      </c>
      <c r="D37" s="7" t="s">
        <v>45</v>
      </c>
      <c r="E37" s="17" t="s">
        <v>46</v>
      </c>
      <c r="F37" s="17" t="s">
        <v>47</v>
      </c>
      <c r="G37" s="17" t="s">
        <v>48</v>
      </c>
      <c r="H37" s="7" t="s">
        <v>49</v>
      </c>
      <c r="I37" s="7" t="s">
        <v>50</v>
      </c>
      <c r="J37" s="7" t="s">
        <v>51</v>
      </c>
      <c r="K37" s="7" t="s">
        <v>52</v>
      </c>
      <c r="L37" s="7" t="s">
        <v>53</v>
      </c>
      <c r="M37" s="7" t="s">
        <v>54</v>
      </c>
      <c r="N37" s="7" t="s">
        <v>55</v>
      </c>
    </row>
    <row r="38" spans="1:14" x14ac:dyDescent="0.25">
      <c r="A38" s="6">
        <v>2018</v>
      </c>
      <c r="B38" s="6">
        <v>4</v>
      </c>
      <c r="C38" s="6">
        <v>1</v>
      </c>
      <c r="D38" s="6">
        <v>5</v>
      </c>
      <c r="E38" s="16">
        <v>4</v>
      </c>
      <c r="F38" s="16">
        <v>11</v>
      </c>
      <c r="G38" s="16">
        <v>2</v>
      </c>
      <c r="H38" s="6">
        <v>6</v>
      </c>
      <c r="I38" s="6">
        <v>2</v>
      </c>
      <c r="J38" s="6">
        <v>8</v>
      </c>
      <c r="K38" s="6">
        <v>1</v>
      </c>
      <c r="L38" s="6">
        <v>1</v>
      </c>
      <c r="M38" s="6">
        <v>3</v>
      </c>
      <c r="N38" s="6">
        <f t="shared" ref="N38:N42" si="4">SUM(B38:M38)</f>
        <v>48</v>
      </c>
    </row>
    <row r="39" spans="1:14" x14ac:dyDescent="0.25">
      <c r="A39" s="6">
        <v>2019</v>
      </c>
      <c r="B39" s="6">
        <v>0</v>
      </c>
      <c r="C39" s="6">
        <v>6</v>
      </c>
      <c r="D39" s="6">
        <v>2</v>
      </c>
      <c r="E39" s="16">
        <v>5</v>
      </c>
      <c r="F39" s="16">
        <v>1</v>
      </c>
      <c r="G39" s="16">
        <v>1</v>
      </c>
      <c r="H39" s="6">
        <v>3</v>
      </c>
      <c r="I39" s="6">
        <v>1</v>
      </c>
      <c r="J39" s="6">
        <v>0</v>
      </c>
      <c r="K39" s="6">
        <v>2</v>
      </c>
      <c r="L39" s="6">
        <v>0</v>
      </c>
      <c r="M39" s="6">
        <v>3</v>
      </c>
      <c r="N39" s="6">
        <f t="shared" si="4"/>
        <v>24</v>
      </c>
    </row>
    <row r="40" spans="1:14" x14ac:dyDescent="0.25">
      <c r="A40" s="6">
        <v>2020</v>
      </c>
      <c r="B40" s="6">
        <v>1</v>
      </c>
      <c r="C40" s="6">
        <v>4</v>
      </c>
      <c r="D40" s="6">
        <v>2</v>
      </c>
      <c r="E40" s="16">
        <v>2</v>
      </c>
      <c r="F40" s="16">
        <v>3</v>
      </c>
      <c r="G40" s="16">
        <v>4</v>
      </c>
      <c r="H40" s="6">
        <v>2</v>
      </c>
      <c r="I40" s="6">
        <v>4</v>
      </c>
      <c r="J40" s="6">
        <v>3</v>
      </c>
      <c r="K40" s="6">
        <v>1</v>
      </c>
      <c r="L40" s="6">
        <v>1</v>
      </c>
      <c r="M40" s="6">
        <v>2</v>
      </c>
      <c r="N40" s="6">
        <f t="shared" si="4"/>
        <v>29</v>
      </c>
    </row>
    <row r="41" spans="1:14" x14ac:dyDescent="0.25">
      <c r="A41" s="6">
        <v>2021</v>
      </c>
      <c r="B41" s="6">
        <v>4</v>
      </c>
      <c r="C41" s="6">
        <v>7</v>
      </c>
      <c r="D41" s="6">
        <v>2</v>
      </c>
      <c r="E41" s="16">
        <v>4</v>
      </c>
      <c r="F41" s="16">
        <v>8</v>
      </c>
      <c r="G41" s="16">
        <v>9</v>
      </c>
      <c r="H41" s="6">
        <v>10</v>
      </c>
      <c r="I41" s="6">
        <v>8</v>
      </c>
      <c r="J41" s="6">
        <v>6</v>
      </c>
      <c r="K41" s="6">
        <v>3</v>
      </c>
      <c r="L41" s="6">
        <v>4</v>
      </c>
      <c r="M41" s="6">
        <v>0</v>
      </c>
      <c r="N41" s="6">
        <f t="shared" si="4"/>
        <v>65</v>
      </c>
    </row>
    <row r="42" spans="1:14" x14ac:dyDescent="0.25">
      <c r="A42" s="8">
        <v>2022</v>
      </c>
      <c r="B42" s="6">
        <v>7</v>
      </c>
      <c r="C42" s="6">
        <v>6</v>
      </c>
      <c r="D42" s="6">
        <v>5</v>
      </c>
      <c r="E42" s="16">
        <v>1</v>
      </c>
      <c r="F42" s="16">
        <v>3</v>
      </c>
      <c r="G42" s="16">
        <v>7</v>
      </c>
      <c r="H42" s="6">
        <v>2</v>
      </c>
      <c r="I42" s="6">
        <v>2</v>
      </c>
      <c r="J42" s="6">
        <v>8</v>
      </c>
      <c r="K42" s="6">
        <v>8</v>
      </c>
      <c r="L42" s="6">
        <v>7</v>
      </c>
      <c r="M42" s="6">
        <v>1</v>
      </c>
      <c r="N42" s="6">
        <f t="shared" si="4"/>
        <v>57</v>
      </c>
    </row>
    <row r="43" spans="1:14" x14ac:dyDescent="0.25">
      <c r="A43" s="8">
        <v>2023</v>
      </c>
      <c r="B43" s="6">
        <v>6</v>
      </c>
      <c r="C43" s="6">
        <v>6</v>
      </c>
      <c r="D43" s="6">
        <v>3</v>
      </c>
      <c r="E43" s="16">
        <v>5</v>
      </c>
      <c r="F43" s="16">
        <v>8</v>
      </c>
      <c r="G43" s="16">
        <v>6</v>
      </c>
      <c r="H43" s="6">
        <v>5</v>
      </c>
      <c r="I43" s="6">
        <v>8</v>
      </c>
      <c r="J43" s="6">
        <v>8</v>
      </c>
      <c r="K43" s="6">
        <v>6</v>
      </c>
      <c r="L43" s="6">
        <v>4</v>
      </c>
      <c r="M43" s="6">
        <v>3</v>
      </c>
      <c r="N43" s="6">
        <f>SUM(B43:M43)</f>
        <v>68</v>
      </c>
    </row>
    <row r="44" spans="1:14" x14ac:dyDescent="0.25">
      <c r="A44" s="8">
        <v>2024</v>
      </c>
      <c r="B44" s="6">
        <v>7</v>
      </c>
      <c r="C44" s="6">
        <v>1</v>
      </c>
      <c r="D44" s="6">
        <v>4</v>
      </c>
      <c r="E44" s="16">
        <v>8</v>
      </c>
      <c r="F44" s="16">
        <v>4</v>
      </c>
      <c r="G44" s="16">
        <v>7</v>
      </c>
      <c r="H44" s="6">
        <v>5</v>
      </c>
      <c r="I44" s="6">
        <v>6</v>
      </c>
      <c r="J44" s="6">
        <v>1</v>
      </c>
      <c r="K44" s="6">
        <v>0</v>
      </c>
      <c r="L44" s="6">
        <v>3</v>
      </c>
      <c r="M44" s="6">
        <v>2</v>
      </c>
      <c r="N44" s="6">
        <f>SUM(B44:M44)</f>
        <v>48</v>
      </c>
    </row>
    <row r="45" spans="1:14" x14ac:dyDescent="0.25">
      <c r="A45" s="8">
        <v>2025</v>
      </c>
      <c r="B45" s="6">
        <v>4</v>
      </c>
      <c r="C45" s="6">
        <v>9</v>
      </c>
      <c r="D45" s="6">
        <v>6</v>
      </c>
      <c r="E45" s="16">
        <v>7</v>
      </c>
      <c r="F45" s="16">
        <v>3</v>
      </c>
      <c r="G45" s="16">
        <v>3</v>
      </c>
      <c r="H45" s="6"/>
      <c r="I45" s="6"/>
      <c r="J45" s="6"/>
      <c r="K45" s="6"/>
      <c r="L45" s="6"/>
      <c r="M45" s="6"/>
      <c r="N45" s="6">
        <f>SUM(B45:M45)</f>
        <v>32</v>
      </c>
    </row>
    <row r="46" spans="1:14" ht="30" x14ac:dyDescent="0.25">
      <c r="A46" s="6" t="s">
        <v>77</v>
      </c>
      <c r="B46" s="7" t="s">
        <v>43</v>
      </c>
      <c r="C46" s="7" t="s">
        <v>2</v>
      </c>
      <c r="D46" s="7" t="s">
        <v>3</v>
      </c>
      <c r="E46" s="17" t="s">
        <v>13</v>
      </c>
      <c r="F46" s="17" t="s">
        <v>4</v>
      </c>
      <c r="G46" s="17" t="s">
        <v>5</v>
      </c>
      <c r="H46" s="7" t="s">
        <v>6</v>
      </c>
      <c r="I46" s="7" t="s">
        <v>7</v>
      </c>
      <c r="J46" s="7" t="s">
        <v>8</v>
      </c>
      <c r="K46" s="7" t="s">
        <v>9</v>
      </c>
      <c r="L46" s="7" t="s">
        <v>10</v>
      </c>
      <c r="M46" s="7" t="s">
        <v>11</v>
      </c>
      <c r="N46" s="7" t="s">
        <v>12</v>
      </c>
    </row>
    <row r="47" spans="1:14" x14ac:dyDescent="0.25">
      <c r="A47" s="6">
        <v>2018</v>
      </c>
      <c r="B47" s="6">
        <v>0</v>
      </c>
      <c r="C47" s="6">
        <v>0</v>
      </c>
      <c r="D47" s="6">
        <v>0</v>
      </c>
      <c r="E47" s="16">
        <v>0</v>
      </c>
      <c r="F47" s="16">
        <v>0</v>
      </c>
      <c r="G47" s="1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f t="shared" ref="N47:N51" si="5">SUM(B47:M47)</f>
        <v>0</v>
      </c>
    </row>
    <row r="48" spans="1:14" x14ac:dyDescent="0.25">
      <c r="A48" s="6">
        <v>2019</v>
      </c>
      <c r="B48" s="6">
        <v>1</v>
      </c>
      <c r="C48" s="6">
        <v>0</v>
      </c>
      <c r="D48" s="6">
        <v>0</v>
      </c>
      <c r="E48" s="16">
        <v>0</v>
      </c>
      <c r="F48" s="16">
        <v>0</v>
      </c>
      <c r="G48" s="1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f t="shared" si="5"/>
        <v>1</v>
      </c>
    </row>
    <row r="49" spans="1:14" x14ac:dyDescent="0.25">
      <c r="A49" s="6">
        <v>2020</v>
      </c>
      <c r="B49" s="6">
        <v>0</v>
      </c>
      <c r="C49" s="6">
        <v>0</v>
      </c>
      <c r="D49" s="6">
        <v>0</v>
      </c>
      <c r="E49" s="16">
        <v>0</v>
      </c>
      <c r="F49" s="16">
        <v>0</v>
      </c>
      <c r="G49" s="1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f t="shared" si="5"/>
        <v>0</v>
      </c>
    </row>
    <row r="50" spans="1:14" x14ac:dyDescent="0.25">
      <c r="A50" s="6">
        <v>2021</v>
      </c>
      <c r="B50" s="6">
        <v>0</v>
      </c>
      <c r="C50" s="6">
        <v>0</v>
      </c>
      <c r="D50" s="6">
        <v>0</v>
      </c>
      <c r="E50" s="16">
        <v>0</v>
      </c>
      <c r="F50" s="16">
        <v>0</v>
      </c>
      <c r="G50" s="1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0</v>
      </c>
      <c r="N50" s="6">
        <f t="shared" si="5"/>
        <v>1</v>
      </c>
    </row>
    <row r="51" spans="1:14" x14ac:dyDescent="0.25">
      <c r="A51" s="8">
        <v>2022</v>
      </c>
      <c r="B51" s="6">
        <v>0</v>
      </c>
      <c r="C51" s="6">
        <v>0</v>
      </c>
      <c r="D51" s="6">
        <v>0</v>
      </c>
      <c r="E51" s="16">
        <v>0</v>
      </c>
      <c r="F51" s="16">
        <v>0</v>
      </c>
      <c r="G51" s="16">
        <v>0</v>
      </c>
      <c r="H51" s="6">
        <v>1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f t="shared" si="5"/>
        <v>1</v>
      </c>
    </row>
    <row r="52" spans="1:14" x14ac:dyDescent="0.25">
      <c r="A52" s="8">
        <v>2023</v>
      </c>
      <c r="B52" s="6">
        <v>0</v>
      </c>
      <c r="C52" s="6">
        <v>0</v>
      </c>
      <c r="D52" s="6">
        <v>0</v>
      </c>
      <c r="E52" s="16">
        <v>0</v>
      </c>
      <c r="F52" s="16">
        <v>0</v>
      </c>
      <c r="G52" s="1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f>SUM(B52:M52)</f>
        <v>0</v>
      </c>
    </row>
    <row r="53" spans="1:14" x14ac:dyDescent="0.25">
      <c r="A53" s="8">
        <v>2024</v>
      </c>
      <c r="B53" s="6">
        <v>0</v>
      </c>
      <c r="C53" s="6">
        <v>0</v>
      </c>
      <c r="D53" s="6">
        <v>0</v>
      </c>
      <c r="E53" s="16">
        <v>0</v>
      </c>
      <c r="F53" s="16">
        <v>1</v>
      </c>
      <c r="G53" s="1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f>SUM(B53:M53)</f>
        <v>1</v>
      </c>
    </row>
    <row r="54" spans="1:14" x14ac:dyDescent="0.25">
      <c r="A54" s="8">
        <v>2025</v>
      </c>
      <c r="B54" s="6">
        <v>0</v>
      </c>
      <c r="C54" s="6">
        <v>0</v>
      </c>
      <c r="D54" s="6">
        <v>0</v>
      </c>
      <c r="E54" s="16">
        <v>0</v>
      </c>
      <c r="F54" s="16">
        <v>0</v>
      </c>
      <c r="G54" s="16">
        <v>0</v>
      </c>
      <c r="H54" s="15"/>
      <c r="I54" s="15"/>
      <c r="J54" s="15"/>
      <c r="K54" s="15"/>
      <c r="L54" s="15"/>
      <c r="M54" s="15"/>
      <c r="N54" s="6">
        <f>SUM(B54:M54)</f>
        <v>0</v>
      </c>
    </row>
    <row r="55" spans="1:14" x14ac:dyDescent="0.25">
      <c r="A55" s="6" t="s">
        <v>78</v>
      </c>
      <c r="B55" s="7" t="s">
        <v>43</v>
      </c>
      <c r="C55" s="9" t="s">
        <v>44</v>
      </c>
      <c r="D55" s="9" t="s">
        <v>45</v>
      </c>
      <c r="E55" s="18" t="s">
        <v>46</v>
      </c>
      <c r="F55" s="18" t="s">
        <v>47</v>
      </c>
      <c r="G55" s="18" t="s">
        <v>48</v>
      </c>
      <c r="H55" s="9" t="s">
        <v>49</v>
      </c>
      <c r="I55" s="9" t="s">
        <v>50</v>
      </c>
      <c r="J55" s="9" t="s">
        <v>51</v>
      </c>
      <c r="K55" s="9" t="s">
        <v>52</v>
      </c>
      <c r="L55" s="9" t="s">
        <v>53</v>
      </c>
      <c r="M55" s="9" t="s">
        <v>54</v>
      </c>
      <c r="N55" s="9" t="s">
        <v>55</v>
      </c>
    </row>
    <row r="56" spans="1:14" x14ac:dyDescent="0.25">
      <c r="A56" s="6">
        <v>2018</v>
      </c>
      <c r="B56" s="6">
        <v>0</v>
      </c>
      <c r="C56" s="6">
        <v>0</v>
      </c>
      <c r="D56" s="6">
        <v>0</v>
      </c>
      <c r="E56" s="16">
        <v>0</v>
      </c>
      <c r="F56" s="16">
        <v>0</v>
      </c>
      <c r="G56" s="16">
        <v>0</v>
      </c>
      <c r="H56" s="6">
        <v>2</v>
      </c>
      <c r="I56" s="6">
        <v>1</v>
      </c>
      <c r="J56" s="6">
        <v>1</v>
      </c>
      <c r="K56" s="6">
        <v>1</v>
      </c>
      <c r="L56" s="6">
        <v>0</v>
      </c>
      <c r="M56" s="6">
        <v>0</v>
      </c>
      <c r="N56" s="6">
        <f t="shared" ref="N56:N60" si="6">SUM(B56:M56)</f>
        <v>5</v>
      </c>
    </row>
    <row r="57" spans="1:14" x14ac:dyDescent="0.25">
      <c r="A57" s="6">
        <v>2019</v>
      </c>
      <c r="B57" s="6">
        <v>0</v>
      </c>
      <c r="C57" s="6">
        <v>0</v>
      </c>
      <c r="D57" s="6">
        <v>1</v>
      </c>
      <c r="E57" s="16">
        <v>0</v>
      </c>
      <c r="F57" s="16">
        <v>1</v>
      </c>
      <c r="G57" s="16">
        <v>0</v>
      </c>
      <c r="H57" s="6">
        <v>2</v>
      </c>
      <c r="I57" s="6">
        <v>1</v>
      </c>
      <c r="J57" s="6">
        <v>0</v>
      </c>
      <c r="K57" s="6">
        <v>0</v>
      </c>
      <c r="L57" s="6">
        <v>0</v>
      </c>
      <c r="M57" s="6">
        <v>0</v>
      </c>
      <c r="N57" s="6">
        <f t="shared" si="6"/>
        <v>5</v>
      </c>
    </row>
    <row r="58" spans="1:14" x14ac:dyDescent="0.25">
      <c r="A58" s="6">
        <v>2020</v>
      </c>
      <c r="B58" s="6">
        <v>1</v>
      </c>
      <c r="C58" s="6">
        <v>0</v>
      </c>
      <c r="D58" s="6">
        <v>0</v>
      </c>
      <c r="E58" s="16">
        <v>0</v>
      </c>
      <c r="F58" s="16">
        <v>1</v>
      </c>
      <c r="G58" s="16">
        <v>2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f t="shared" si="6"/>
        <v>4</v>
      </c>
    </row>
    <row r="59" spans="1:14" x14ac:dyDescent="0.25">
      <c r="A59" s="6">
        <v>2021</v>
      </c>
      <c r="B59" s="6">
        <v>0</v>
      </c>
      <c r="C59" s="6">
        <v>0</v>
      </c>
      <c r="D59" s="6">
        <v>0</v>
      </c>
      <c r="E59" s="16">
        <v>0</v>
      </c>
      <c r="F59" s="16">
        <v>0</v>
      </c>
      <c r="G59" s="16">
        <v>0</v>
      </c>
      <c r="H59" s="6">
        <v>1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f t="shared" si="6"/>
        <v>1</v>
      </c>
    </row>
    <row r="60" spans="1:14" x14ac:dyDescent="0.25">
      <c r="A60" s="8">
        <v>2022</v>
      </c>
      <c r="B60" s="6">
        <v>0</v>
      </c>
      <c r="C60" s="6">
        <v>0</v>
      </c>
      <c r="D60" s="6">
        <v>0</v>
      </c>
      <c r="E60" s="16">
        <v>0</v>
      </c>
      <c r="F60" s="16">
        <v>0</v>
      </c>
      <c r="G60" s="16">
        <v>0</v>
      </c>
      <c r="H60" s="6">
        <v>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f t="shared" si="6"/>
        <v>1</v>
      </c>
    </row>
    <row r="61" spans="1:14" x14ac:dyDescent="0.25">
      <c r="A61" s="8">
        <v>2023</v>
      </c>
      <c r="B61" s="6">
        <v>0</v>
      </c>
      <c r="C61" s="6">
        <v>0</v>
      </c>
      <c r="D61" s="6">
        <v>0</v>
      </c>
      <c r="E61" s="16">
        <v>0</v>
      </c>
      <c r="F61" s="16">
        <v>0</v>
      </c>
      <c r="G61" s="16">
        <v>1</v>
      </c>
      <c r="H61" s="6">
        <v>1</v>
      </c>
      <c r="I61" s="6">
        <v>0</v>
      </c>
      <c r="J61" s="6">
        <v>1</v>
      </c>
      <c r="K61" s="6">
        <v>0</v>
      </c>
      <c r="L61" s="6">
        <v>1</v>
      </c>
      <c r="M61" s="6">
        <v>0</v>
      </c>
      <c r="N61" s="6">
        <f>SUM(B61:M61)</f>
        <v>4</v>
      </c>
    </row>
    <row r="62" spans="1:14" x14ac:dyDescent="0.25">
      <c r="A62" s="8">
        <v>2024</v>
      </c>
      <c r="B62" s="6">
        <v>0</v>
      </c>
      <c r="C62" s="6">
        <v>0</v>
      </c>
      <c r="D62" s="6">
        <v>0</v>
      </c>
      <c r="E62" s="16">
        <v>0</v>
      </c>
      <c r="F62" s="16">
        <v>1</v>
      </c>
      <c r="G62" s="16">
        <v>1</v>
      </c>
      <c r="H62" s="6">
        <v>1</v>
      </c>
      <c r="I62" s="6">
        <v>0</v>
      </c>
      <c r="J62" s="6">
        <v>1</v>
      </c>
      <c r="K62" s="6">
        <v>1</v>
      </c>
      <c r="L62" s="6">
        <v>1</v>
      </c>
      <c r="M62" s="6">
        <v>0</v>
      </c>
      <c r="N62" s="6">
        <f>SUM(B62:M62)</f>
        <v>6</v>
      </c>
    </row>
    <row r="63" spans="1:14" x14ac:dyDescent="0.25">
      <c r="A63" s="8">
        <v>2025</v>
      </c>
      <c r="B63" s="6">
        <v>0</v>
      </c>
      <c r="C63" s="6">
        <v>0</v>
      </c>
      <c r="D63" s="6">
        <v>0</v>
      </c>
      <c r="E63" s="16">
        <v>0</v>
      </c>
      <c r="F63" s="16">
        <v>0</v>
      </c>
      <c r="G63" s="16">
        <v>0</v>
      </c>
      <c r="H63" s="6"/>
      <c r="I63" s="6"/>
      <c r="J63" s="6"/>
      <c r="K63" s="6"/>
      <c r="L63" s="6"/>
      <c r="M63" s="6"/>
      <c r="N63" s="6">
        <f>SUM(B63:M63)</f>
        <v>0</v>
      </c>
    </row>
    <row r="64" spans="1:14" x14ac:dyDescent="0.25">
      <c r="A64" s="6" t="s">
        <v>79</v>
      </c>
      <c r="B64" s="7" t="s">
        <v>43</v>
      </c>
      <c r="C64" s="7" t="s">
        <v>44</v>
      </c>
      <c r="D64" s="7" t="s">
        <v>45</v>
      </c>
      <c r="E64" s="17" t="s">
        <v>46</v>
      </c>
      <c r="F64" s="17" t="s">
        <v>47</v>
      </c>
      <c r="G64" s="17" t="s">
        <v>48</v>
      </c>
      <c r="H64" s="7" t="s">
        <v>49</v>
      </c>
      <c r="I64" s="7" t="s">
        <v>50</v>
      </c>
      <c r="J64" s="7" t="s">
        <v>51</v>
      </c>
      <c r="K64" s="7" t="s">
        <v>52</v>
      </c>
      <c r="L64" s="7" t="s">
        <v>53</v>
      </c>
      <c r="M64" s="7" t="s">
        <v>54</v>
      </c>
      <c r="N64" s="7" t="s">
        <v>55</v>
      </c>
    </row>
    <row r="65" spans="1:14" x14ac:dyDescent="0.25">
      <c r="A65" s="6">
        <v>2018</v>
      </c>
      <c r="B65" s="6">
        <v>1</v>
      </c>
      <c r="C65" s="6">
        <v>1</v>
      </c>
      <c r="D65" s="6">
        <v>0</v>
      </c>
      <c r="E65" s="16">
        <v>0</v>
      </c>
      <c r="F65" s="16">
        <v>1</v>
      </c>
      <c r="G65" s="1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2</v>
      </c>
      <c r="N65" s="6">
        <f t="shared" ref="N65:N69" si="7">SUM(B65:M65)</f>
        <v>5</v>
      </c>
    </row>
    <row r="66" spans="1:14" x14ac:dyDescent="0.25">
      <c r="A66" s="6">
        <v>2019</v>
      </c>
      <c r="B66" s="6">
        <v>2</v>
      </c>
      <c r="C66" s="6">
        <v>2</v>
      </c>
      <c r="D66" s="6">
        <v>0</v>
      </c>
      <c r="E66" s="16">
        <v>0</v>
      </c>
      <c r="F66" s="16">
        <v>0</v>
      </c>
      <c r="G66" s="16">
        <v>0</v>
      </c>
      <c r="H66" s="6">
        <v>1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f t="shared" si="7"/>
        <v>5</v>
      </c>
    </row>
    <row r="67" spans="1:14" x14ac:dyDescent="0.25">
      <c r="A67" s="6">
        <v>2020</v>
      </c>
      <c r="B67" s="6">
        <v>1</v>
      </c>
      <c r="C67" s="6">
        <v>2</v>
      </c>
      <c r="D67" s="6">
        <v>2</v>
      </c>
      <c r="E67" s="16">
        <v>2</v>
      </c>
      <c r="F67" s="16">
        <v>0</v>
      </c>
      <c r="G67" s="1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0</v>
      </c>
      <c r="N67" s="6">
        <f t="shared" si="7"/>
        <v>8</v>
      </c>
    </row>
    <row r="68" spans="1:14" x14ac:dyDescent="0.25">
      <c r="A68" s="6">
        <v>2021</v>
      </c>
      <c r="B68" s="6">
        <v>0</v>
      </c>
      <c r="C68" s="6">
        <v>1</v>
      </c>
      <c r="D68" s="6">
        <v>0</v>
      </c>
      <c r="E68" s="16">
        <v>0</v>
      </c>
      <c r="F68" s="16">
        <v>0</v>
      </c>
      <c r="G68" s="16">
        <v>0</v>
      </c>
      <c r="H68" s="6">
        <v>0</v>
      </c>
      <c r="I68" s="6">
        <v>2</v>
      </c>
      <c r="J68" s="6">
        <v>0</v>
      </c>
      <c r="K68" s="6">
        <v>1</v>
      </c>
      <c r="L68" s="6">
        <v>1</v>
      </c>
      <c r="M68" s="6">
        <v>0</v>
      </c>
      <c r="N68" s="6">
        <f t="shared" si="7"/>
        <v>5</v>
      </c>
    </row>
    <row r="69" spans="1:14" x14ac:dyDescent="0.25">
      <c r="A69" s="8">
        <v>2022</v>
      </c>
      <c r="B69" s="6">
        <v>0</v>
      </c>
      <c r="C69" s="6">
        <v>1</v>
      </c>
      <c r="D69" s="6">
        <v>0</v>
      </c>
      <c r="E69" s="16">
        <v>2</v>
      </c>
      <c r="F69" s="16">
        <v>0</v>
      </c>
      <c r="G69" s="16">
        <v>1</v>
      </c>
      <c r="H69" s="6">
        <v>1</v>
      </c>
      <c r="I69" s="6">
        <v>1</v>
      </c>
      <c r="J69" s="6">
        <v>0</v>
      </c>
      <c r="K69" s="6">
        <v>1</v>
      </c>
      <c r="L69" s="6">
        <v>0</v>
      </c>
      <c r="M69" s="6">
        <v>0</v>
      </c>
      <c r="N69" s="6">
        <f t="shared" si="7"/>
        <v>7</v>
      </c>
    </row>
    <row r="70" spans="1:14" x14ac:dyDescent="0.25">
      <c r="A70" s="8">
        <v>2023</v>
      </c>
      <c r="B70" s="6">
        <v>2</v>
      </c>
      <c r="C70" s="6">
        <v>0</v>
      </c>
      <c r="D70" s="6">
        <v>1</v>
      </c>
      <c r="E70" s="16">
        <v>0</v>
      </c>
      <c r="F70" s="16">
        <v>0</v>
      </c>
      <c r="G70" s="16">
        <v>1</v>
      </c>
      <c r="H70" s="6">
        <v>1</v>
      </c>
      <c r="I70" s="6">
        <v>1</v>
      </c>
      <c r="J70" s="6">
        <v>1</v>
      </c>
      <c r="K70" s="6">
        <v>1</v>
      </c>
      <c r="L70" s="6">
        <v>0</v>
      </c>
      <c r="M70" s="6">
        <v>1</v>
      </c>
      <c r="N70" s="6">
        <f>SUM(B70:M70)</f>
        <v>9</v>
      </c>
    </row>
    <row r="71" spans="1:14" x14ac:dyDescent="0.25">
      <c r="A71" s="8">
        <v>2024</v>
      </c>
      <c r="B71" s="6">
        <v>2</v>
      </c>
      <c r="C71" s="6">
        <v>0</v>
      </c>
      <c r="D71" s="6">
        <v>1</v>
      </c>
      <c r="E71" s="16">
        <v>1</v>
      </c>
      <c r="F71" s="16">
        <v>1</v>
      </c>
      <c r="G71" s="16">
        <v>2</v>
      </c>
      <c r="H71" s="6">
        <v>2</v>
      </c>
      <c r="I71" s="6">
        <v>0</v>
      </c>
      <c r="J71" s="6">
        <v>1</v>
      </c>
      <c r="K71" s="6">
        <v>1</v>
      </c>
      <c r="L71" s="6">
        <v>0</v>
      </c>
      <c r="M71" s="6">
        <v>0</v>
      </c>
      <c r="N71" s="6">
        <f>SUM(B71:M71)</f>
        <v>11</v>
      </c>
    </row>
    <row r="72" spans="1:14" x14ac:dyDescent="0.25">
      <c r="A72" s="8">
        <v>2025</v>
      </c>
      <c r="B72" s="6">
        <v>1</v>
      </c>
      <c r="C72" s="6">
        <v>1</v>
      </c>
      <c r="D72" s="6">
        <v>4</v>
      </c>
      <c r="E72" s="16">
        <v>2</v>
      </c>
      <c r="F72" s="16">
        <v>2</v>
      </c>
      <c r="G72" s="16">
        <v>1</v>
      </c>
      <c r="H72" s="6"/>
      <c r="I72" s="6"/>
      <c r="J72" s="6"/>
      <c r="K72" s="6"/>
      <c r="L72" s="6"/>
      <c r="M72" s="6"/>
      <c r="N72" s="6">
        <f>SUM(B72:M72)</f>
        <v>11</v>
      </c>
    </row>
    <row r="73" spans="1:14" x14ac:dyDescent="0.25">
      <c r="A73" s="6" t="s">
        <v>80</v>
      </c>
      <c r="B73" s="7" t="s">
        <v>43</v>
      </c>
      <c r="C73" s="7" t="s">
        <v>44</v>
      </c>
      <c r="D73" s="7" t="s">
        <v>45</v>
      </c>
      <c r="E73" s="17" t="s">
        <v>46</v>
      </c>
      <c r="F73" s="17" t="s">
        <v>47</v>
      </c>
      <c r="G73" s="17" t="s">
        <v>48</v>
      </c>
      <c r="H73" s="7" t="s">
        <v>49</v>
      </c>
      <c r="I73" s="7" t="s">
        <v>50</v>
      </c>
      <c r="J73" s="7" t="s">
        <v>51</v>
      </c>
      <c r="K73" s="7" t="s">
        <v>52</v>
      </c>
      <c r="L73" s="7" t="s">
        <v>53</v>
      </c>
      <c r="M73" s="7" t="s">
        <v>54</v>
      </c>
      <c r="N73" s="7" t="s">
        <v>55</v>
      </c>
    </row>
    <row r="74" spans="1:14" x14ac:dyDescent="0.25">
      <c r="A74" s="6">
        <v>2018</v>
      </c>
      <c r="B74" s="6">
        <f>SUM(C75)</f>
        <v>21</v>
      </c>
      <c r="C74" s="6">
        <v>20</v>
      </c>
      <c r="D74" s="6">
        <v>18</v>
      </c>
      <c r="E74" s="16">
        <v>22</v>
      </c>
      <c r="F74" s="16">
        <v>39</v>
      </c>
      <c r="G74" s="16">
        <v>47</v>
      </c>
      <c r="H74" s="6">
        <v>59</v>
      </c>
      <c r="I74" s="6">
        <v>57</v>
      </c>
      <c r="J74" s="6">
        <v>29</v>
      </c>
      <c r="K74" s="6">
        <v>22</v>
      </c>
      <c r="L74" s="6">
        <v>20</v>
      </c>
      <c r="M74" s="6">
        <v>12</v>
      </c>
      <c r="N74" s="6">
        <f t="shared" ref="N74:N78" si="8">SUM(B74:M74)</f>
        <v>366</v>
      </c>
    </row>
    <row r="75" spans="1:14" x14ac:dyDescent="0.25">
      <c r="A75" s="6">
        <v>2019</v>
      </c>
      <c r="B75" s="6">
        <v>15</v>
      </c>
      <c r="C75" s="6">
        <v>21</v>
      </c>
      <c r="D75" s="6">
        <v>35</v>
      </c>
      <c r="E75" s="16">
        <v>15</v>
      </c>
      <c r="F75" s="16">
        <v>41</v>
      </c>
      <c r="G75" s="16">
        <v>27</v>
      </c>
      <c r="H75" s="6">
        <v>38</v>
      </c>
      <c r="I75" s="6">
        <v>36</v>
      </c>
      <c r="J75" s="6">
        <v>37</v>
      </c>
      <c r="K75" s="6">
        <v>21</v>
      </c>
      <c r="L75" s="6">
        <v>20</v>
      </c>
      <c r="M75" s="6">
        <v>18</v>
      </c>
      <c r="N75" s="6">
        <f t="shared" si="8"/>
        <v>324</v>
      </c>
    </row>
    <row r="76" spans="1:14" x14ac:dyDescent="0.25">
      <c r="A76" s="6">
        <v>2020</v>
      </c>
      <c r="B76" s="6">
        <v>16</v>
      </c>
      <c r="C76" s="6">
        <v>17</v>
      </c>
      <c r="D76" s="6">
        <v>24</v>
      </c>
      <c r="E76" s="16">
        <v>38</v>
      </c>
      <c r="F76" s="16">
        <v>45</v>
      </c>
      <c r="G76" s="16">
        <v>34</v>
      </c>
      <c r="H76" s="6">
        <v>45</v>
      </c>
      <c r="I76" s="6">
        <v>55</v>
      </c>
      <c r="J76" s="6">
        <v>29</v>
      </c>
      <c r="K76" s="6">
        <v>18</v>
      </c>
      <c r="L76" s="6">
        <v>18</v>
      </c>
      <c r="M76" s="6">
        <v>16</v>
      </c>
      <c r="N76" s="6">
        <f t="shared" si="8"/>
        <v>355</v>
      </c>
    </row>
    <row r="77" spans="1:14" x14ac:dyDescent="0.25">
      <c r="A77" s="6">
        <v>2021</v>
      </c>
      <c r="B77" s="5">
        <v>23</v>
      </c>
      <c r="C77" s="5">
        <v>16</v>
      </c>
      <c r="D77" s="5">
        <v>22</v>
      </c>
      <c r="E77" s="19">
        <v>35</v>
      </c>
      <c r="F77" s="19">
        <v>26</v>
      </c>
      <c r="G77" s="19">
        <v>67</v>
      </c>
      <c r="H77" s="5">
        <v>47</v>
      </c>
      <c r="I77" s="5">
        <v>48</v>
      </c>
      <c r="J77" s="5">
        <v>44</v>
      </c>
      <c r="K77" s="5">
        <v>25</v>
      </c>
      <c r="L77" s="5">
        <v>24</v>
      </c>
      <c r="M77" s="5">
        <v>12</v>
      </c>
      <c r="N77" s="6">
        <f t="shared" si="8"/>
        <v>389</v>
      </c>
    </row>
    <row r="78" spans="1:14" x14ac:dyDescent="0.25">
      <c r="A78" s="6">
        <v>2022</v>
      </c>
      <c r="B78" s="6">
        <v>16</v>
      </c>
      <c r="C78" s="6">
        <v>18</v>
      </c>
      <c r="D78" s="6">
        <v>27</v>
      </c>
      <c r="E78" s="16">
        <v>29</v>
      </c>
      <c r="F78" s="16">
        <v>35</v>
      </c>
      <c r="G78" s="16">
        <v>57</v>
      </c>
      <c r="H78" s="6">
        <v>56</v>
      </c>
      <c r="I78" s="6">
        <v>60</v>
      </c>
      <c r="J78" s="6">
        <v>27</v>
      </c>
      <c r="K78" s="6">
        <v>30</v>
      </c>
      <c r="L78" s="6">
        <v>27</v>
      </c>
      <c r="M78" s="6">
        <v>16</v>
      </c>
      <c r="N78" s="6">
        <f t="shared" si="8"/>
        <v>398</v>
      </c>
    </row>
    <row r="79" spans="1:14" x14ac:dyDescent="0.25">
      <c r="A79" s="6">
        <v>2023</v>
      </c>
      <c r="B79" s="5">
        <v>25</v>
      </c>
      <c r="C79" s="5">
        <v>25</v>
      </c>
      <c r="D79" s="5">
        <v>19</v>
      </c>
      <c r="E79" s="19">
        <v>27</v>
      </c>
      <c r="F79" s="19">
        <v>41</v>
      </c>
      <c r="G79" s="19">
        <v>56</v>
      </c>
      <c r="H79" s="5">
        <v>48</v>
      </c>
      <c r="I79" s="5">
        <v>28</v>
      </c>
      <c r="J79" s="5">
        <v>42</v>
      </c>
      <c r="K79" s="5">
        <v>37</v>
      </c>
      <c r="L79" s="5">
        <v>24</v>
      </c>
      <c r="M79" s="5">
        <v>22</v>
      </c>
      <c r="N79" s="6">
        <f>SUM(B79:M79)</f>
        <v>394</v>
      </c>
    </row>
    <row r="80" spans="1:14" x14ac:dyDescent="0.25">
      <c r="A80" s="8">
        <v>2024</v>
      </c>
      <c r="B80" s="6">
        <v>21</v>
      </c>
      <c r="C80" s="6">
        <v>25</v>
      </c>
      <c r="D80" s="6">
        <v>18</v>
      </c>
      <c r="E80" s="16">
        <v>37</v>
      </c>
      <c r="F80" s="16">
        <v>33</v>
      </c>
      <c r="G80" s="16">
        <v>39</v>
      </c>
      <c r="H80" s="6">
        <v>48</v>
      </c>
      <c r="I80" s="6">
        <v>53</v>
      </c>
      <c r="J80" s="6">
        <v>42</v>
      </c>
      <c r="K80" s="6">
        <v>18</v>
      </c>
      <c r="L80" s="6">
        <v>14</v>
      </c>
      <c r="M80" s="6">
        <v>22</v>
      </c>
      <c r="N80" s="6">
        <f>SUM(B80:M80)</f>
        <v>370</v>
      </c>
    </row>
    <row r="81" spans="1:14" x14ac:dyDescent="0.25">
      <c r="A81" s="8">
        <v>2025</v>
      </c>
      <c r="B81" s="6">
        <v>20</v>
      </c>
      <c r="C81" s="6">
        <v>19</v>
      </c>
      <c r="D81" s="6">
        <v>24</v>
      </c>
      <c r="E81" s="16">
        <v>31</v>
      </c>
      <c r="F81" s="16">
        <v>49</v>
      </c>
      <c r="G81" s="16">
        <v>48</v>
      </c>
      <c r="H81" s="6"/>
      <c r="I81" s="6"/>
      <c r="J81" s="6"/>
      <c r="K81" s="6"/>
      <c r="L81" s="6"/>
      <c r="M81" s="6"/>
      <c r="N81" s="6">
        <f>SUM(B81:M81)</f>
        <v>191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3DE1-0CA4-4E31-9E26-DE68F10A0076}">
  <dimension ref="A1:N8"/>
  <sheetViews>
    <sheetView workbookViewId="0"/>
  </sheetViews>
  <sheetFormatPr defaultRowHeight="15" x14ac:dyDescent="0.25"/>
  <cols>
    <col min="1" max="1" width="22.28515625" bestFit="1" customWidth="1"/>
    <col min="2" max="5" width="9.7109375" customWidth="1"/>
    <col min="6" max="6" width="9.7109375" style="3" customWidth="1"/>
    <col min="7" max="7" width="9.7109375" customWidth="1"/>
  </cols>
  <sheetData>
    <row r="1" spans="1:14" x14ac:dyDescent="0.25"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1">
        <v>2022</v>
      </c>
      <c r="L1" s="2">
        <v>2023</v>
      </c>
      <c r="M1" s="2">
        <v>2024</v>
      </c>
      <c r="N1" s="2">
        <v>2025</v>
      </c>
    </row>
    <row r="2" spans="1:14" x14ac:dyDescent="0.25">
      <c r="A2" s="2" t="s">
        <v>56</v>
      </c>
      <c r="B2">
        <v>186</v>
      </c>
      <c r="C2">
        <v>147</v>
      </c>
      <c r="D2">
        <v>120</v>
      </c>
      <c r="E2" s="3">
        <v>100</v>
      </c>
      <c r="F2">
        <v>122</v>
      </c>
      <c r="G2">
        <v>90</v>
      </c>
      <c r="H2">
        <v>89</v>
      </c>
      <c r="I2">
        <v>79</v>
      </c>
      <c r="J2">
        <v>92</v>
      </c>
      <c r="K2" s="3">
        <v>77</v>
      </c>
      <c r="L2">
        <v>83</v>
      </c>
      <c r="M2">
        <v>92</v>
      </c>
      <c r="N2">
        <v>47</v>
      </c>
    </row>
    <row r="3" spans="1:14" x14ac:dyDescent="0.25">
      <c r="A3" s="2" t="s">
        <v>58</v>
      </c>
      <c r="B3" s="3">
        <v>1</v>
      </c>
      <c r="C3" s="3">
        <v>0</v>
      </c>
      <c r="D3" s="3">
        <v>0</v>
      </c>
      <c r="E3" s="3">
        <v>0</v>
      </c>
      <c r="F3" s="3">
        <v>3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>
        <v>1</v>
      </c>
      <c r="N3">
        <v>0</v>
      </c>
    </row>
    <row r="4" spans="1:14" x14ac:dyDescent="0.25">
      <c r="A4" s="2" t="s">
        <v>57</v>
      </c>
      <c r="B4" s="3">
        <v>0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>
        <v>0</v>
      </c>
      <c r="N4">
        <v>0</v>
      </c>
    </row>
    <row r="8" spans="1:14" x14ac:dyDescent="0.25">
      <c r="A8" t="s">
        <v>89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8314-B934-49E1-AE66-654952A3CC41}">
  <dimension ref="A1:D9"/>
  <sheetViews>
    <sheetView tabSelected="1" workbookViewId="0"/>
  </sheetViews>
  <sheetFormatPr defaultRowHeight="15" x14ac:dyDescent="0.25"/>
  <cols>
    <col min="2" max="4" width="20.7109375" style="14" customWidth="1"/>
  </cols>
  <sheetData>
    <row r="1" spans="1:4" ht="30" x14ac:dyDescent="0.25">
      <c r="B1" s="13" t="s">
        <v>59</v>
      </c>
      <c r="C1" s="13" t="s">
        <v>60</v>
      </c>
      <c r="D1" s="13" t="s">
        <v>61</v>
      </c>
    </row>
    <row r="2" spans="1:4" x14ac:dyDescent="0.25">
      <c r="A2">
        <v>2021</v>
      </c>
      <c r="B2" s="14">
        <v>3</v>
      </c>
      <c r="C2" s="14">
        <v>3</v>
      </c>
      <c r="D2" s="14">
        <v>0</v>
      </c>
    </row>
    <row r="3" spans="1:4" x14ac:dyDescent="0.25">
      <c r="A3">
        <v>2022</v>
      </c>
      <c r="B3" s="14">
        <v>5</v>
      </c>
      <c r="C3" s="14">
        <v>5</v>
      </c>
      <c r="D3" s="14">
        <v>0</v>
      </c>
    </row>
    <row r="4" spans="1:4" x14ac:dyDescent="0.25">
      <c r="A4">
        <v>2023</v>
      </c>
      <c r="B4" s="14">
        <v>0</v>
      </c>
      <c r="C4" s="14">
        <v>0</v>
      </c>
      <c r="D4" s="14">
        <v>0</v>
      </c>
    </row>
    <row r="5" spans="1:4" x14ac:dyDescent="0.25">
      <c r="A5">
        <v>2024</v>
      </c>
      <c r="B5" s="14">
        <v>1</v>
      </c>
      <c r="C5" s="14">
        <v>1</v>
      </c>
      <c r="D5" s="14">
        <v>0</v>
      </c>
    </row>
    <row r="6" spans="1:4" x14ac:dyDescent="0.25">
      <c r="A6">
        <v>2025</v>
      </c>
      <c r="B6" s="14">
        <v>0</v>
      </c>
      <c r="C6" s="14">
        <v>0</v>
      </c>
      <c r="D6" s="14">
        <v>0</v>
      </c>
    </row>
    <row r="8" spans="1:4" x14ac:dyDescent="0.25">
      <c r="A8" s="2" t="s">
        <v>62</v>
      </c>
    </row>
    <row r="9" spans="1:4" x14ac:dyDescent="0.25">
      <c r="A9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Neighbour disputes 18 - 25</vt:lpstr>
      <vt:lpstr>Nuisance complaints 18-25</vt:lpstr>
      <vt:lpstr>Dog fouling</vt:lpstr>
      <vt:lpstr>Littering FPNs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2024-10-04T11:45:21Z</dcterms:created>
  <dcterms:modified xsi:type="dcterms:W3CDTF">2025-07-25T12:42:47Z</dcterms:modified>
</cp:coreProperties>
</file>